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1460" windowHeight="9792" activeTab="0"/>
  </bookViews>
  <sheets>
    <sheet name="United States of Amer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<sst xmlns="http://schemas.openxmlformats.org/spreadsheetml/2006/main" count="16" uniqueCount="15">
  <si>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 </t>
  </si>
  <si>
    <t xml:space="preserve">Deaths </t>
  </si>
  <si>
    <t>Actual NOM</t>
  </si>
  <si>
    <t>Actual NOM - Rolling Ten Years</t>
  </si>
  <si>
    <t>% Pop'n</t>
  </si>
  <si>
    <t>Net Overseas Migration (NOM)</t>
  </si>
  <si>
    <t>Source: en.wikipedia.org/wiki/Demographics_of_the_United_States</t>
  </si>
  <si>
    <t>United States of America - Population and Demographic Data - 1935 to 2021</t>
  </si>
  <si>
    <t>Population</t>
  </si>
  <si>
    <t>Births</t>
  </si>
  <si>
    <t>Natural Increase</t>
  </si>
  <si>
    <t>Fertility Rate</t>
  </si>
  <si>
    <t>Birth Rate</t>
  </si>
  <si>
    <t>Death Rate</t>
  </si>
  <si>
    <t>Rate of Natural Increase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</si>
</sst>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"/>
    <numFmt numFmtId="167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9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1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3" xfId="19" applyNumberFormat="1" applyBorder="1" applyAlignment="1">
      <alignment/>
    </xf>
    <xf numFmtId="3" fontId="0" fillId="0" borderId="4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520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12.7109375" style="1" customWidth="1"/>
    <col min="4" max="4" width="10.57421875" style="1" customWidth="1"/>
    <col min="5" max="5" width="9.8515625" style="1" customWidth="1"/>
    <col min="6" max="6" width="10.28125" style="1" customWidth="1"/>
    <col min="7" max="9" width="8.8515625" style="1" customWidth="1"/>
    <col min="10" max="10" width="6.8515625" style="1" customWidth="1"/>
    <col min="11" max="11" width="11.7109375" style="0" customWidth="1"/>
    <col min="12" max="12" width="8.421875" style="0" customWidth="1"/>
    <col min="13" max="13" width="13.140625" style="0" customWidth="1"/>
  </cols>
  <sheetData>
    <row r="2" ht="12.75">
      <c r="B2" s="28" t="s">
        <v>7</v>
      </c>
    </row>
    <row r="4" ht="12.75">
      <c r="B4" t="s">
        <v>6</v>
      </c>
    </row>
    <row r="5" spans="3:10" ht="12.75">
      <c r="C5"/>
      <c r="D5"/>
      <c r="E5"/>
      <c r="F5"/>
      <c r="G5"/>
      <c r="H5"/>
      <c r="I5"/>
      <c r="J5"/>
    </row>
    <row r="6" spans="11:14" ht="12.75">
      <c r="K6" s="29" t="s">
        <v>5</v>
      </c>
      <c r="L6" s="30"/>
      <c r="M6" s="30"/>
      <c r="N6" s="31"/>
    </row>
    <row r="7" spans="2:14" ht="39">
      <c r="B7" s="26" t="s">
        <v>0</v>
      </c>
      <c r="C7" s="27" t="s">
        <v>8</v>
      </c>
      <c r="D7" s="27" t="s">
        <v>9</v>
      </c>
      <c r="E7" s="27" t="s">
        <v>1</v>
      </c>
      <c r="F7" s="27" t="s">
        <v>10</v>
      </c>
      <c r="G7" s="27" t="s">
        <v>12</v>
      </c>
      <c r="H7" s="27" t="s">
        <v>13</v>
      </c>
      <c r="I7" s="27" t="s">
        <v>14</v>
      </c>
      <c r="J7" s="27" t="s">
        <v>11</v>
      </c>
      <c r="K7" s="27" t="s">
        <v>2</v>
      </c>
      <c r="L7" s="27" t="s">
        <v>4</v>
      </c>
      <c r="M7" s="27" t="s">
        <v>3</v>
      </c>
      <c r="N7" s="26" t="s">
        <v>4</v>
      </c>
    </row>
    <row r="8" spans="2:14" ht="12.75">
      <c r="B8" s="3">
        <v>1935</v>
      </c>
      <c r="C8" s="16">
        <v>127250000</v>
      </c>
      <c r="D8" s="6">
        <v>2377000</v>
      </c>
      <c r="E8" s="16">
        <v>1392752</v>
      </c>
      <c r="F8" s="6">
        <v>984248</v>
      </c>
      <c r="G8" s="17">
        <v>18.7</v>
      </c>
      <c r="H8" s="9">
        <v>10.9</v>
      </c>
      <c r="I8" s="17">
        <v>7.7</v>
      </c>
      <c r="J8" s="11">
        <v>2.19</v>
      </c>
      <c r="K8" s="18">
        <f>C9-(C8+F8)</f>
        <v>-181248</v>
      </c>
      <c r="L8" s="13">
        <f>K8/C8</f>
        <v>-0.0014243457760314342</v>
      </c>
      <c r="M8" s="19"/>
      <c r="N8" s="3"/>
    </row>
    <row r="9" spans="2:14" ht="12.75">
      <c r="B9" s="4">
        <v>1936</v>
      </c>
      <c r="C9" s="20">
        <v>128053000</v>
      </c>
      <c r="D9" s="7">
        <v>2355000</v>
      </c>
      <c r="E9" s="20">
        <v>1479228</v>
      </c>
      <c r="F9" s="7">
        <v>875772</v>
      </c>
      <c r="G9" s="21">
        <v>18.4</v>
      </c>
      <c r="H9" s="10">
        <v>11.5</v>
      </c>
      <c r="I9" s="21">
        <v>6.8</v>
      </c>
      <c r="J9" s="12">
        <v>2.15</v>
      </c>
      <c r="K9" s="22">
        <f aca="true" t="shared" si="0" ref="K9:K72">C10-(C9+F9)</f>
        <v>-103772</v>
      </c>
      <c r="L9" s="14">
        <f aca="true" t="shared" si="1" ref="L9:L72">K9/C9</f>
        <v>-0.0008103832007059577</v>
      </c>
      <c r="M9" s="23"/>
      <c r="N9" s="4"/>
    </row>
    <row r="10" spans="2:14" ht="12.75">
      <c r="B10" s="4">
        <v>1937</v>
      </c>
      <c r="C10" s="20">
        <v>128825000</v>
      </c>
      <c r="D10" s="7">
        <v>2413000</v>
      </c>
      <c r="E10" s="20">
        <v>1450427</v>
      </c>
      <c r="F10" s="7">
        <v>962573</v>
      </c>
      <c r="G10" s="21">
        <v>18.7</v>
      </c>
      <c r="H10" s="10">
        <v>11.2</v>
      </c>
      <c r="I10" s="21">
        <v>7.5</v>
      </c>
      <c r="J10" s="12">
        <v>2.17</v>
      </c>
      <c r="K10" s="22">
        <f t="shared" si="0"/>
        <v>37427</v>
      </c>
      <c r="L10" s="14">
        <f t="shared" si="1"/>
        <v>0.00029052590723850185</v>
      </c>
      <c r="M10" s="23"/>
      <c r="N10" s="4"/>
    </row>
    <row r="11" spans="2:14" ht="12.75">
      <c r="B11" s="4">
        <v>1938</v>
      </c>
      <c r="C11" s="20">
        <v>129825000</v>
      </c>
      <c r="D11" s="7">
        <v>2496000</v>
      </c>
      <c r="E11" s="20">
        <v>1381391</v>
      </c>
      <c r="F11" s="7">
        <v>1114609</v>
      </c>
      <c r="G11" s="21">
        <v>19.2</v>
      </c>
      <c r="H11" s="10">
        <v>10.6</v>
      </c>
      <c r="I11" s="21">
        <v>8.6</v>
      </c>
      <c r="J11" s="12">
        <v>2.22</v>
      </c>
      <c r="K11" s="22">
        <f t="shared" si="0"/>
        <v>-59609</v>
      </c>
      <c r="L11" s="14">
        <f t="shared" si="1"/>
        <v>-0.0004591488542268438</v>
      </c>
      <c r="M11" s="23"/>
      <c r="N11" s="4"/>
    </row>
    <row r="12" spans="2:14" ht="12.75">
      <c r="B12" s="4">
        <v>1939</v>
      </c>
      <c r="C12" s="20">
        <v>130880000</v>
      </c>
      <c r="D12" s="7">
        <v>2466000</v>
      </c>
      <c r="E12" s="20">
        <v>1387897</v>
      </c>
      <c r="F12" s="7">
        <v>1078103</v>
      </c>
      <c r="G12" s="21">
        <v>18.8</v>
      </c>
      <c r="H12" s="10">
        <v>10.6</v>
      </c>
      <c r="I12" s="21">
        <v>8.2</v>
      </c>
      <c r="J12" s="12">
        <v>2.17</v>
      </c>
      <c r="K12" s="22">
        <f t="shared" si="0"/>
        <v>-28103</v>
      </c>
      <c r="L12" s="14">
        <f t="shared" si="1"/>
        <v>-0.0002147234107579462</v>
      </c>
      <c r="M12" s="23"/>
      <c r="N12" s="4"/>
    </row>
    <row r="13" spans="2:14" ht="12.75">
      <c r="B13" s="4">
        <v>1940</v>
      </c>
      <c r="C13" s="20">
        <v>131930000</v>
      </c>
      <c r="D13" s="7">
        <v>2559000</v>
      </c>
      <c r="E13" s="20">
        <v>1417269</v>
      </c>
      <c r="F13" s="7">
        <v>1142000</v>
      </c>
      <c r="G13" s="21">
        <v>19.4</v>
      </c>
      <c r="H13" s="10">
        <v>10.8</v>
      </c>
      <c r="I13" s="21">
        <v>8.7</v>
      </c>
      <c r="J13" s="12">
        <v>2.301</v>
      </c>
      <c r="K13" s="22">
        <f t="shared" si="0"/>
        <v>-14000</v>
      </c>
      <c r="L13" s="14">
        <f t="shared" si="1"/>
        <v>-0.00010611688016372318</v>
      </c>
      <c r="M13" s="23"/>
      <c r="N13" s="4"/>
    </row>
    <row r="14" spans="2:14" ht="12.75">
      <c r="B14" s="4">
        <v>1941</v>
      </c>
      <c r="C14" s="20">
        <v>133058000</v>
      </c>
      <c r="D14" s="7">
        <v>2703000</v>
      </c>
      <c r="E14" s="20">
        <v>1397642</v>
      </c>
      <c r="F14" s="7">
        <v>1305358</v>
      </c>
      <c r="G14" s="21">
        <v>20.3</v>
      </c>
      <c r="H14" s="10">
        <v>10.5</v>
      </c>
      <c r="I14" s="21">
        <v>9.8</v>
      </c>
      <c r="J14" s="12">
        <v>2.399</v>
      </c>
      <c r="K14" s="22">
        <f t="shared" si="0"/>
        <v>-611358</v>
      </c>
      <c r="L14" s="14">
        <f t="shared" si="1"/>
        <v>-0.004594672999744472</v>
      </c>
      <c r="M14" s="23"/>
      <c r="N14" s="4"/>
    </row>
    <row r="15" spans="2:14" ht="12.75">
      <c r="B15" s="4">
        <v>1942</v>
      </c>
      <c r="C15" s="20">
        <v>133752000</v>
      </c>
      <c r="D15" s="7">
        <v>2989000</v>
      </c>
      <c r="E15" s="20">
        <v>1385187</v>
      </c>
      <c r="F15" s="7">
        <v>1603813</v>
      </c>
      <c r="G15" s="21">
        <v>22.2</v>
      </c>
      <c r="H15" s="10">
        <v>10.3</v>
      </c>
      <c r="I15" s="21">
        <v>12</v>
      </c>
      <c r="J15" s="12">
        <v>2.628</v>
      </c>
      <c r="K15" s="22">
        <f t="shared" si="0"/>
        <v>-1384813</v>
      </c>
      <c r="L15" s="14">
        <f t="shared" si="1"/>
        <v>-0.010353587236078713</v>
      </c>
      <c r="M15" s="23"/>
      <c r="N15" s="4"/>
    </row>
    <row r="16" spans="2:14" ht="12.75">
      <c r="B16" s="4">
        <v>1943</v>
      </c>
      <c r="C16" s="20">
        <v>133971000</v>
      </c>
      <c r="D16" s="7">
        <v>3104000</v>
      </c>
      <c r="E16" s="20">
        <v>1459544</v>
      </c>
      <c r="F16" s="7">
        <v>1644306</v>
      </c>
      <c r="G16" s="21">
        <v>22.8</v>
      </c>
      <c r="H16" s="10">
        <v>10.7</v>
      </c>
      <c r="I16" s="21">
        <v>12.3</v>
      </c>
      <c r="J16" s="12">
        <v>2.718</v>
      </c>
      <c r="K16" s="22">
        <f t="shared" si="0"/>
        <v>-2993306</v>
      </c>
      <c r="L16" s="14">
        <f t="shared" si="1"/>
        <v>-0.02234293988997619</v>
      </c>
      <c r="M16" s="23"/>
      <c r="N16" s="4"/>
    </row>
    <row r="17" spans="2:14" ht="12.75">
      <c r="B17" s="4">
        <v>1944</v>
      </c>
      <c r="C17" s="20">
        <v>132622000</v>
      </c>
      <c r="D17" s="7">
        <v>2939000</v>
      </c>
      <c r="E17" s="20">
        <v>1411338</v>
      </c>
      <c r="F17" s="7">
        <v>1644456</v>
      </c>
      <c r="G17" s="21">
        <v>21.2</v>
      </c>
      <c r="H17" s="10">
        <v>10.2</v>
      </c>
      <c r="I17" s="21">
        <v>12.4</v>
      </c>
      <c r="J17" s="12">
        <v>2.568</v>
      </c>
      <c r="K17" s="22">
        <f t="shared" si="0"/>
        <v>-2129456</v>
      </c>
      <c r="L17" s="14">
        <f t="shared" si="1"/>
        <v>-0.01605658186424575</v>
      </c>
      <c r="M17" s="22">
        <f>SUM(K8:K17)</f>
        <v>-7468238</v>
      </c>
      <c r="N17" s="14">
        <f>M17/C17</f>
        <v>-0.05631221064378459</v>
      </c>
    </row>
    <row r="18" spans="2:14" ht="12.75">
      <c r="B18" s="4">
        <v>1945</v>
      </c>
      <c r="C18" s="20">
        <v>132137000</v>
      </c>
      <c r="D18" s="7">
        <v>2858000</v>
      </c>
      <c r="E18" s="20">
        <v>1401719</v>
      </c>
      <c r="F18" s="7">
        <v>1456281</v>
      </c>
      <c r="G18" s="21">
        <v>20.4</v>
      </c>
      <c r="H18" s="10">
        <v>11</v>
      </c>
      <c r="I18" s="21">
        <v>11</v>
      </c>
      <c r="J18" s="12">
        <v>2.491</v>
      </c>
      <c r="K18" s="22">
        <f t="shared" si="0"/>
        <v>6299719</v>
      </c>
      <c r="L18" s="14">
        <f t="shared" si="1"/>
        <v>0.04767566238071093</v>
      </c>
      <c r="M18" s="22">
        <f aca="true" t="shared" si="2" ref="M18:M81">SUM(K9:K18)</f>
        <v>-987271</v>
      </c>
      <c r="N18" s="14">
        <f aca="true" t="shared" si="3" ref="N18:N81">M18/C18</f>
        <v>-0.007471571172343855</v>
      </c>
    </row>
    <row r="19" spans="2:14" ht="12.75">
      <c r="B19" s="4">
        <v>1946</v>
      </c>
      <c r="C19" s="20">
        <v>139893000</v>
      </c>
      <c r="D19" s="7">
        <v>3411000</v>
      </c>
      <c r="E19" s="20">
        <v>1395617</v>
      </c>
      <c r="F19" s="7">
        <v>2015383</v>
      </c>
      <c r="G19" s="21">
        <v>24.1</v>
      </c>
      <c r="H19" s="10">
        <v>10</v>
      </c>
      <c r="I19" s="21">
        <v>14.4</v>
      </c>
      <c r="J19" s="12">
        <v>2.943</v>
      </c>
      <c r="K19" s="22">
        <f t="shared" si="0"/>
        <v>1466617</v>
      </c>
      <c r="L19" s="14">
        <f t="shared" si="1"/>
        <v>0.01048384836982551</v>
      </c>
      <c r="M19" s="22">
        <f t="shared" si="2"/>
        <v>583118</v>
      </c>
      <c r="N19" s="14">
        <f t="shared" si="3"/>
        <v>0.0041683143545424</v>
      </c>
    </row>
    <row r="20" spans="2:14" ht="12.75">
      <c r="B20" s="4">
        <v>1947</v>
      </c>
      <c r="C20" s="20">
        <v>143375000</v>
      </c>
      <c r="D20" s="7">
        <v>3817000</v>
      </c>
      <c r="E20" s="20">
        <v>1445370</v>
      </c>
      <c r="F20" s="7">
        <v>2371630</v>
      </c>
      <c r="G20" s="21">
        <v>26.6</v>
      </c>
      <c r="H20" s="10">
        <v>10</v>
      </c>
      <c r="I20" s="21">
        <v>16.5</v>
      </c>
      <c r="J20" s="12">
        <v>3.274</v>
      </c>
      <c r="K20" s="22">
        <f t="shared" si="0"/>
        <v>298370</v>
      </c>
      <c r="L20" s="14">
        <f t="shared" si="1"/>
        <v>0.0020810462074978206</v>
      </c>
      <c r="M20" s="22">
        <f t="shared" si="2"/>
        <v>844061</v>
      </c>
      <c r="N20" s="14">
        <f t="shared" si="3"/>
        <v>0.00588708631211857</v>
      </c>
    </row>
    <row r="21" spans="2:14" ht="12.75">
      <c r="B21" s="4">
        <v>1948</v>
      </c>
      <c r="C21" s="20">
        <v>146045000</v>
      </c>
      <c r="D21" s="7">
        <v>3637000</v>
      </c>
      <c r="E21" s="20">
        <v>1444337</v>
      </c>
      <c r="F21" s="7">
        <v>2192663</v>
      </c>
      <c r="G21" s="21">
        <v>24.9</v>
      </c>
      <c r="H21" s="10">
        <v>9.8</v>
      </c>
      <c r="I21" s="21">
        <v>15</v>
      </c>
      <c r="J21" s="12">
        <v>3.109</v>
      </c>
      <c r="K21" s="22">
        <f t="shared" si="0"/>
        <v>320337</v>
      </c>
      <c r="L21" s="14">
        <f t="shared" si="1"/>
        <v>0.0021934129891471804</v>
      </c>
      <c r="M21" s="22">
        <f t="shared" si="2"/>
        <v>1224007</v>
      </c>
      <c r="N21" s="14">
        <f t="shared" si="3"/>
        <v>0.008381026395973844</v>
      </c>
    </row>
    <row r="22" spans="2:14" ht="12.75">
      <c r="B22" s="4">
        <v>1949</v>
      </c>
      <c r="C22" s="20">
        <v>148558000</v>
      </c>
      <c r="D22" s="7">
        <v>3649000</v>
      </c>
      <c r="E22" s="20">
        <v>1443607</v>
      </c>
      <c r="F22" s="7">
        <v>2205393</v>
      </c>
      <c r="G22" s="21">
        <v>24.5</v>
      </c>
      <c r="H22" s="10">
        <v>9.7</v>
      </c>
      <c r="I22" s="21">
        <v>14.8</v>
      </c>
      <c r="J22" s="12">
        <v>3.11</v>
      </c>
      <c r="K22" s="22">
        <f t="shared" si="0"/>
        <v>476607</v>
      </c>
      <c r="L22" s="14">
        <f t="shared" si="1"/>
        <v>0.0032082217046540745</v>
      </c>
      <c r="M22" s="22">
        <f t="shared" si="2"/>
        <v>1728717</v>
      </c>
      <c r="N22" s="14">
        <f t="shared" si="3"/>
        <v>0.011636646966168096</v>
      </c>
    </row>
    <row r="23" spans="2:14" ht="12.75">
      <c r="B23" s="4">
        <v>1950</v>
      </c>
      <c r="C23" s="20">
        <v>151240000</v>
      </c>
      <c r="D23" s="7">
        <v>3632000</v>
      </c>
      <c r="E23" s="20">
        <v>1452454</v>
      </c>
      <c r="F23" s="7">
        <v>2180000</v>
      </c>
      <c r="G23" s="21">
        <v>24.1</v>
      </c>
      <c r="H23" s="10">
        <v>9.6</v>
      </c>
      <c r="I23" s="21">
        <v>14.4</v>
      </c>
      <c r="J23" s="12">
        <v>3.091</v>
      </c>
      <c r="K23" s="22">
        <f t="shared" si="0"/>
        <v>-36000</v>
      </c>
      <c r="L23" s="14">
        <f t="shared" si="1"/>
        <v>-0.00023803226659613858</v>
      </c>
      <c r="M23" s="22">
        <f t="shared" si="2"/>
        <v>1706717</v>
      </c>
      <c r="N23" s="14">
        <f t="shared" si="3"/>
        <v>0.011284825443004496</v>
      </c>
    </row>
    <row r="24" spans="2:14" ht="12.75">
      <c r="B24" s="4">
        <v>1951</v>
      </c>
      <c r="C24" s="20">
        <v>153384000</v>
      </c>
      <c r="D24" s="7">
        <v>3823000</v>
      </c>
      <c r="E24" s="20">
        <v>1482099</v>
      </c>
      <c r="F24" s="7">
        <v>2340901</v>
      </c>
      <c r="G24" s="21">
        <v>24.8</v>
      </c>
      <c r="H24" s="10">
        <v>9.6</v>
      </c>
      <c r="I24" s="21">
        <v>15.3</v>
      </c>
      <c r="J24" s="12">
        <v>3.269</v>
      </c>
      <c r="K24" s="22">
        <f t="shared" si="0"/>
        <v>36099</v>
      </c>
      <c r="L24" s="14">
        <f t="shared" si="1"/>
        <v>0.00023535049288061336</v>
      </c>
      <c r="M24" s="22">
        <f t="shared" si="2"/>
        <v>2354174</v>
      </c>
      <c r="N24" s="14">
        <f t="shared" si="3"/>
        <v>0.015348237104261201</v>
      </c>
    </row>
    <row r="25" spans="2:14" ht="12.75">
      <c r="B25" s="4">
        <v>1952</v>
      </c>
      <c r="C25" s="20">
        <v>155761000</v>
      </c>
      <c r="D25" s="7">
        <v>3913000</v>
      </c>
      <c r="E25" s="20">
        <v>1496838</v>
      </c>
      <c r="F25" s="7">
        <v>2416162</v>
      </c>
      <c r="G25" s="21">
        <v>25</v>
      </c>
      <c r="H25" s="10">
        <v>9.6</v>
      </c>
      <c r="I25" s="21">
        <v>15.5</v>
      </c>
      <c r="J25" s="12">
        <v>3.358</v>
      </c>
      <c r="K25" s="22">
        <f t="shared" si="0"/>
        <v>135838</v>
      </c>
      <c r="L25" s="14">
        <f t="shared" si="1"/>
        <v>0.0008720925006901599</v>
      </c>
      <c r="M25" s="22">
        <f t="shared" si="2"/>
        <v>3874825</v>
      </c>
      <c r="N25" s="14">
        <f t="shared" si="3"/>
        <v>0.02487673422743819</v>
      </c>
    </row>
    <row r="26" spans="2:14" ht="12.75">
      <c r="B26" s="4">
        <v>1953</v>
      </c>
      <c r="C26" s="20">
        <v>158313000</v>
      </c>
      <c r="D26" s="7">
        <v>3965000</v>
      </c>
      <c r="E26" s="20">
        <v>1447459</v>
      </c>
      <c r="F26" s="7">
        <v>2517541</v>
      </c>
      <c r="G26" s="21">
        <v>25.2</v>
      </c>
      <c r="H26" s="10">
        <v>9.1</v>
      </c>
      <c r="I26" s="21">
        <v>15.9</v>
      </c>
      <c r="J26" s="12">
        <v>3.424</v>
      </c>
      <c r="K26" s="22">
        <f t="shared" si="0"/>
        <v>360459</v>
      </c>
      <c r="L26" s="14">
        <f t="shared" si="1"/>
        <v>0.002276875556650433</v>
      </c>
      <c r="M26" s="22">
        <f t="shared" si="2"/>
        <v>7228590</v>
      </c>
      <c r="N26" s="14">
        <f t="shared" si="3"/>
        <v>0.04566011635178412</v>
      </c>
    </row>
    <row r="27" spans="2:14" ht="12.75">
      <c r="B27" s="4">
        <v>1954</v>
      </c>
      <c r="C27" s="20">
        <v>161191000</v>
      </c>
      <c r="D27" s="7">
        <v>4078000</v>
      </c>
      <c r="E27" s="20">
        <v>1481091</v>
      </c>
      <c r="F27" s="7">
        <v>2596909</v>
      </c>
      <c r="G27" s="21">
        <v>24.8</v>
      </c>
      <c r="H27" s="10">
        <v>9.3</v>
      </c>
      <c r="I27" s="21">
        <v>16.1</v>
      </c>
      <c r="J27" s="12">
        <v>3.543</v>
      </c>
      <c r="K27" s="22">
        <f t="shared" si="0"/>
        <v>514091</v>
      </c>
      <c r="L27" s="14">
        <f t="shared" si="1"/>
        <v>0.0031893281882983543</v>
      </c>
      <c r="M27" s="22">
        <f t="shared" si="2"/>
        <v>9872137</v>
      </c>
      <c r="N27" s="14">
        <f t="shared" si="3"/>
        <v>0.06124496404886129</v>
      </c>
    </row>
    <row r="28" spans="2:14" ht="12.75">
      <c r="B28" s="4">
        <v>1955</v>
      </c>
      <c r="C28" s="20">
        <v>164302000</v>
      </c>
      <c r="D28" s="7">
        <v>4097000</v>
      </c>
      <c r="E28" s="20">
        <v>1528717</v>
      </c>
      <c r="F28" s="7">
        <v>2568283</v>
      </c>
      <c r="G28" s="21">
        <v>25</v>
      </c>
      <c r="H28" s="10">
        <v>9.3</v>
      </c>
      <c r="I28" s="21">
        <v>15.6</v>
      </c>
      <c r="J28" s="12">
        <v>3.58</v>
      </c>
      <c r="K28" s="22">
        <f t="shared" si="0"/>
        <v>390717</v>
      </c>
      <c r="L28" s="14">
        <f t="shared" si="1"/>
        <v>0.0023780416550011566</v>
      </c>
      <c r="M28" s="22">
        <f t="shared" si="2"/>
        <v>3963135</v>
      </c>
      <c r="N28" s="14">
        <f t="shared" si="3"/>
        <v>0.02412103930566883</v>
      </c>
    </row>
    <row r="29" spans="2:14" ht="12.75">
      <c r="B29" s="4">
        <v>1956</v>
      </c>
      <c r="C29" s="20">
        <v>167261000</v>
      </c>
      <c r="D29" s="7">
        <v>4218000</v>
      </c>
      <c r="E29" s="20">
        <v>1564476</v>
      </c>
      <c r="F29" s="7">
        <v>2653524</v>
      </c>
      <c r="G29" s="21">
        <v>25.1</v>
      </c>
      <c r="H29" s="10">
        <v>9.3</v>
      </c>
      <c r="I29" s="21">
        <v>15.9</v>
      </c>
      <c r="J29" s="12">
        <v>3.689</v>
      </c>
      <c r="K29" s="22">
        <f t="shared" si="0"/>
        <v>380476</v>
      </c>
      <c r="L29" s="14">
        <f t="shared" si="1"/>
        <v>0.002274744261961844</v>
      </c>
      <c r="M29" s="22">
        <f t="shared" si="2"/>
        <v>2876994</v>
      </c>
      <c r="N29" s="14">
        <f t="shared" si="3"/>
        <v>0.017200626565666833</v>
      </c>
    </row>
    <row r="30" spans="2:14" ht="12.75">
      <c r="B30" s="4">
        <v>1957</v>
      </c>
      <c r="C30" s="20">
        <v>170295000</v>
      </c>
      <c r="D30" s="7">
        <v>4308000</v>
      </c>
      <c r="E30" s="20">
        <v>1633128</v>
      </c>
      <c r="F30" s="7">
        <v>2666872</v>
      </c>
      <c r="G30" s="21">
        <v>25.3</v>
      </c>
      <c r="H30" s="10">
        <v>9.5</v>
      </c>
      <c r="I30" s="21">
        <v>15.7</v>
      </c>
      <c r="J30" s="12">
        <v>3.767</v>
      </c>
      <c r="K30" s="22">
        <f t="shared" si="0"/>
        <v>277128</v>
      </c>
      <c r="L30" s="14">
        <f t="shared" si="1"/>
        <v>0.0016273407909803575</v>
      </c>
      <c r="M30" s="22">
        <f t="shared" si="2"/>
        <v>2855752</v>
      </c>
      <c r="N30" s="14">
        <f t="shared" si="3"/>
        <v>0.01676944126368948</v>
      </c>
    </row>
    <row r="31" spans="2:14" ht="12.75">
      <c r="B31" s="4">
        <v>1958</v>
      </c>
      <c r="C31" s="20">
        <v>173239000</v>
      </c>
      <c r="D31" s="7">
        <v>4255000</v>
      </c>
      <c r="E31" s="20">
        <v>1647886</v>
      </c>
      <c r="F31" s="7">
        <v>2607114</v>
      </c>
      <c r="G31" s="21">
        <v>24.4</v>
      </c>
      <c r="H31" s="10">
        <v>9.5</v>
      </c>
      <c r="I31" s="21">
        <v>15</v>
      </c>
      <c r="J31" s="12">
        <v>3.701</v>
      </c>
      <c r="K31" s="22">
        <f t="shared" si="0"/>
        <v>664886</v>
      </c>
      <c r="L31" s="14">
        <f t="shared" si="1"/>
        <v>0.00383796951032966</v>
      </c>
      <c r="M31" s="22">
        <f t="shared" si="2"/>
        <v>3200301</v>
      </c>
      <c r="N31" s="14">
        <f t="shared" si="3"/>
        <v>0.018473328753917998</v>
      </c>
    </row>
    <row r="32" spans="2:14" ht="12.75">
      <c r="B32" s="4">
        <v>1959</v>
      </c>
      <c r="C32" s="20">
        <v>176511000</v>
      </c>
      <c r="D32" s="7">
        <v>4244796</v>
      </c>
      <c r="E32" s="20">
        <v>1656814</v>
      </c>
      <c r="F32" s="7">
        <v>2587982</v>
      </c>
      <c r="G32" s="21">
        <v>24</v>
      </c>
      <c r="H32" s="10">
        <v>9.4</v>
      </c>
      <c r="I32" s="21">
        <v>14.7</v>
      </c>
      <c r="J32" s="12">
        <v>3.67</v>
      </c>
      <c r="K32" s="22">
        <f t="shared" si="0"/>
        <v>878018</v>
      </c>
      <c r="L32" s="14">
        <f t="shared" si="1"/>
        <v>0.004974296219499068</v>
      </c>
      <c r="M32" s="22">
        <f t="shared" si="2"/>
        <v>3601712</v>
      </c>
      <c r="N32" s="14">
        <f t="shared" si="3"/>
        <v>0.020405028581788102</v>
      </c>
    </row>
    <row r="33" spans="2:14" ht="12.75">
      <c r="B33" s="4">
        <v>1960</v>
      </c>
      <c r="C33" s="20">
        <v>179977000</v>
      </c>
      <c r="D33" s="7">
        <v>4257850</v>
      </c>
      <c r="E33" s="20">
        <v>1711982</v>
      </c>
      <c r="F33" s="7">
        <v>2545868</v>
      </c>
      <c r="G33" s="21">
        <v>23.7</v>
      </c>
      <c r="H33" s="10">
        <v>9.5</v>
      </c>
      <c r="I33" s="21">
        <v>14.1</v>
      </c>
      <c r="J33" s="12">
        <v>3.654</v>
      </c>
      <c r="K33" s="22">
        <f t="shared" si="0"/>
        <v>430132</v>
      </c>
      <c r="L33" s="14">
        <f t="shared" si="1"/>
        <v>0.002389927601860238</v>
      </c>
      <c r="M33" s="22">
        <f t="shared" si="2"/>
        <v>4067844</v>
      </c>
      <c r="N33" s="14">
        <f t="shared" si="3"/>
        <v>0.0226020213693972</v>
      </c>
    </row>
    <row r="34" spans="2:14" ht="12.75">
      <c r="B34" s="4">
        <v>1961</v>
      </c>
      <c r="C34" s="20">
        <v>182953000</v>
      </c>
      <c r="D34" s="7">
        <v>4268326</v>
      </c>
      <c r="E34" s="20">
        <v>1701522</v>
      </c>
      <c r="F34" s="7">
        <v>2566804</v>
      </c>
      <c r="G34" s="21">
        <v>23.3</v>
      </c>
      <c r="H34" s="10">
        <v>9.3</v>
      </c>
      <c r="I34" s="21">
        <v>14</v>
      </c>
      <c r="J34" s="12">
        <v>3.629</v>
      </c>
      <c r="K34" s="22">
        <f t="shared" si="0"/>
        <v>251196</v>
      </c>
      <c r="L34" s="14">
        <f t="shared" si="1"/>
        <v>0.0013730083682694462</v>
      </c>
      <c r="M34" s="22">
        <f t="shared" si="2"/>
        <v>4282941</v>
      </c>
      <c r="N34" s="14">
        <f t="shared" si="3"/>
        <v>0.02341006160052035</v>
      </c>
    </row>
    <row r="35" spans="2:14" ht="12.75">
      <c r="B35" s="4">
        <v>1962</v>
      </c>
      <c r="C35" s="20">
        <v>185771000</v>
      </c>
      <c r="D35" s="7">
        <v>4167362</v>
      </c>
      <c r="E35" s="20">
        <v>1756720</v>
      </c>
      <c r="F35" s="7">
        <v>2410642</v>
      </c>
      <c r="G35" s="21">
        <v>22.4</v>
      </c>
      <c r="H35" s="10">
        <v>9.5</v>
      </c>
      <c r="I35" s="21">
        <v>13</v>
      </c>
      <c r="J35" s="12">
        <v>3.474</v>
      </c>
      <c r="K35" s="22">
        <f t="shared" si="0"/>
        <v>301358</v>
      </c>
      <c r="L35" s="14">
        <f t="shared" si="1"/>
        <v>0.001622201527687314</v>
      </c>
      <c r="M35" s="22">
        <f t="shared" si="2"/>
        <v>4448461</v>
      </c>
      <c r="N35" s="14">
        <f t="shared" si="3"/>
        <v>0.02394593881714584</v>
      </c>
    </row>
    <row r="36" spans="2:14" ht="12.75">
      <c r="B36" s="4">
        <v>1963</v>
      </c>
      <c r="C36" s="20">
        <v>188483000</v>
      </c>
      <c r="D36" s="7">
        <v>4098020</v>
      </c>
      <c r="E36" s="20">
        <v>1813549</v>
      </c>
      <c r="F36" s="7">
        <v>2284471</v>
      </c>
      <c r="G36" s="21">
        <v>21.7</v>
      </c>
      <c r="H36" s="10">
        <v>9.6</v>
      </c>
      <c r="I36" s="21">
        <v>12.1</v>
      </c>
      <c r="J36" s="12">
        <v>3.333</v>
      </c>
      <c r="K36" s="22">
        <f t="shared" si="0"/>
        <v>373529</v>
      </c>
      <c r="L36" s="14">
        <f t="shared" si="1"/>
        <v>0.0019817649337075492</v>
      </c>
      <c r="M36" s="22">
        <f t="shared" si="2"/>
        <v>4461531</v>
      </c>
      <c r="N36" s="14">
        <f t="shared" si="3"/>
        <v>0.023670734230673323</v>
      </c>
    </row>
    <row r="37" spans="2:14" ht="12.75">
      <c r="B37" s="4">
        <v>1964</v>
      </c>
      <c r="C37" s="20">
        <v>191141000</v>
      </c>
      <c r="D37" s="7">
        <v>4027490</v>
      </c>
      <c r="E37" s="20">
        <v>1798051</v>
      </c>
      <c r="F37" s="7">
        <v>2229439</v>
      </c>
      <c r="G37" s="21">
        <v>21.1</v>
      </c>
      <c r="H37" s="10">
        <v>9.4</v>
      </c>
      <c r="I37" s="21">
        <v>11.7</v>
      </c>
      <c r="J37" s="12">
        <v>3.208</v>
      </c>
      <c r="K37" s="22">
        <f t="shared" si="0"/>
        <v>155561</v>
      </c>
      <c r="L37" s="14">
        <f t="shared" si="1"/>
        <v>0.000813854693655469</v>
      </c>
      <c r="M37" s="22">
        <f t="shared" si="2"/>
        <v>4103001</v>
      </c>
      <c r="N37" s="14">
        <f t="shared" si="3"/>
        <v>0.021465834122454105</v>
      </c>
    </row>
    <row r="38" spans="2:14" ht="12.75">
      <c r="B38" s="4">
        <v>1965</v>
      </c>
      <c r="C38" s="20">
        <v>193526000</v>
      </c>
      <c r="D38" s="7">
        <v>3760358</v>
      </c>
      <c r="E38" s="20">
        <v>1828136</v>
      </c>
      <c r="F38" s="7">
        <v>1932222</v>
      </c>
      <c r="G38" s="21">
        <v>19.4</v>
      </c>
      <c r="H38" s="10">
        <v>9.5</v>
      </c>
      <c r="I38" s="21">
        <v>9.9</v>
      </c>
      <c r="J38" s="12">
        <v>2.928</v>
      </c>
      <c r="K38" s="22">
        <f t="shared" si="0"/>
        <v>117778</v>
      </c>
      <c r="L38" s="14">
        <f t="shared" si="1"/>
        <v>0.0006085900602503023</v>
      </c>
      <c r="M38" s="22">
        <f t="shared" si="2"/>
        <v>3830062</v>
      </c>
      <c r="N38" s="14">
        <f t="shared" si="3"/>
        <v>0.019790942819052738</v>
      </c>
    </row>
    <row r="39" spans="2:14" ht="12.75">
      <c r="B39" s="4">
        <v>1966</v>
      </c>
      <c r="C39" s="20">
        <v>195576000</v>
      </c>
      <c r="D39" s="7">
        <v>3606274</v>
      </c>
      <c r="E39" s="20">
        <v>1863149</v>
      </c>
      <c r="F39" s="7">
        <v>1743125</v>
      </c>
      <c r="G39" s="21">
        <v>18.4</v>
      </c>
      <c r="H39" s="10">
        <v>9.5</v>
      </c>
      <c r="I39" s="21">
        <v>8.9</v>
      </c>
      <c r="J39" s="12">
        <v>2.736</v>
      </c>
      <c r="K39" s="22">
        <f t="shared" si="0"/>
        <v>137875</v>
      </c>
      <c r="L39" s="14">
        <f t="shared" si="1"/>
        <v>0.0007049689123409825</v>
      </c>
      <c r="M39" s="22">
        <f t="shared" si="2"/>
        <v>3587461</v>
      </c>
      <c r="N39" s="14">
        <f t="shared" si="3"/>
        <v>0.018343053339878103</v>
      </c>
    </row>
    <row r="40" spans="2:14" ht="12.75">
      <c r="B40" s="4">
        <v>1967</v>
      </c>
      <c r="C40" s="20">
        <v>197457000</v>
      </c>
      <c r="D40" s="7">
        <v>3520959</v>
      </c>
      <c r="E40" s="20">
        <v>1851323</v>
      </c>
      <c r="F40" s="7">
        <v>1669636</v>
      </c>
      <c r="G40" s="21">
        <v>17.8</v>
      </c>
      <c r="H40" s="10">
        <v>9.4</v>
      </c>
      <c r="I40" s="21">
        <v>8.4</v>
      </c>
      <c r="J40" s="12">
        <v>2.578</v>
      </c>
      <c r="K40" s="22">
        <f t="shared" si="0"/>
        <v>272364</v>
      </c>
      <c r="L40" s="14">
        <f t="shared" si="1"/>
        <v>0.0013793585438855041</v>
      </c>
      <c r="M40" s="22">
        <f t="shared" si="2"/>
        <v>3582697</v>
      </c>
      <c r="N40" s="14">
        <f t="shared" si="3"/>
        <v>0.018144188354932974</v>
      </c>
    </row>
    <row r="41" spans="2:14" ht="12.75">
      <c r="B41" s="4">
        <v>1968</v>
      </c>
      <c r="C41" s="20">
        <v>199399000</v>
      </c>
      <c r="D41" s="7">
        <v>3501564</v>
      </c>
      <c r="E41" s="20">
        <v>1930082</v>
      </c>
      <c r="F41" s="7">
        <v>1571482</v>
      </c>
      <c r="G41" s="21">
        <v>17.6</v>
      </c>
      <c r="H41" s="10">
        <v>9.7</v>
      </c>
      <c r="I41" s="21">
        <v>7.9</v>
      </c>
      <c r="J41" s="12">
        <v>2.477</v>
      </c>
      <c r="K41" s="22">
        <f t="shared" si="0"/>
        <v>414518</v>
      </c>
      <c r="L41" s="14">
        <f t="shared" si="1"/>
        <v>0.002078836904899222</v>
      </c>
      <c r="M41" s="22">
        <f t="shared" si="2"/>
        <v>3332329</v>
      </c>
      <c r="N41" s="14">
        <f t="shared" si="3"/>
        <v>0.016711864151776088</v>
      </c>
    </row>
    <row r="42" spans="2:14" ht="12.75">
      <c r="B42" s="4">
        <v>1969</v>
      </c>
      <c r="C42" s="20">
        <v>201385000</v>
      </c>
      <c r="D42" s="7">
        <v>3600206</v>
      </c>
      <c r="E42" s="20">
        <v>1921990</v>
      </c>
      <c r="F42" s="7">
        <v>1678216</v>
      </c>
      <c r="G42" s="21">
        <v>17.9</v>
      </c>
      <c r="H42" s="10">
        <v>9.5</v>
      </c>
      <c r="I42" s="21">
        <v>8.4</v>
      </c>
      <c r="J42" s="12">
        <v>2.465</v>
      </c>
      <c r="K42" s="22">
        <f t="shared" si="0"/>
        <v>920784</v>
      </c>
      <c r="L42" s="14">
        <f t="shared" si="1"/>
        <v>0.004572257119447824</v>
      </c>
      <c r="M42" s="22">
        <f t="shared" si="2"/>
        <v>3375095</v>
      </c>
      <c r="N42" s="14">
        <f t="shared" si="3"/>
        <v>0.01675941604389602</v>
      </c>
    </row>
    <row r="43" spans="2:14" ht="12.75">
      <c r="B43" s="4">
        <v>1970</v>
      </c>
      <c r="C43" s="20">
        <v>203984000</v>
      </c>
      <c r="D43" s="7">
        <v>3731386</v>
      </c>
      <c r="E43" s="20">
        <v>1921031</v>
      </c>
      <c r="F43" s="7">
        <v>1810355</v>
      </c>
      <c r="G43" s="21">
        <v>18.4</v>
      </c>
      <c r="H43" s="10">
        <v>9.4</v>
      </c>
      <c r="I43" s="21">
        <v>9</v>
      </c>
      <c r="J43" s="12">
        <v>2.48</v>
      </c>
      <c r="K43" s="22">
        <f t="shared" si="0"/>
        <v>1032645</v>
      </c>
      <c r="L43" s="14">
        <f t="shared" si="1"/>
        <v>0.005062382343713232</v>
      </c>
      <c r="M43" s="22">
        <f t="shared" si="2"/>
        <v>3977608</v>
      </c>
      <c r="N43" s="14">
        <f t="shared" si="3"/>
        <v>0.019499607812377442</v>
      </c>
    </row>
    <row r="44" spans="2:14" ht="12.75">
      <c r="B44" s="4">
        <v>1971</v>
      </c>
      <c r="C44" s="20">
        <v>206827000</v>
      </c>
      <c r="D44" s="7">
        <v>3555970</v>
      </c>
      <c r="E44" s="20">
        <v>1927542</v>
      </c>
      <c r="F44" s="7">
        <v>1628428</v>
      </c>
      <c r="G44" s="21">
        <v>17.2</v>
      </c>
      <c r="H44" s="10">
        <v>9.3</v>
      </c>
      <c r="I44" s="21">
        <v>7.9</v>
      </c>
      <c r="J44" s="12">
        <v>2.266</v>
      </c>
      <c r="K44" s="22">
        <f t="shared" si="0"/>
        <v>828572</v>
      </c>
      <c r="L44" s="14">
        <f t="shared" si="1"/>
        <v>0.004006111387778191</v>
      </c>
      <c r="M44" s="22">
        <f t="shared" si="2"/>
        <v>4554984</v>
      </c>
      <c r="N44" s="14">
        <f t="shared" si="3"/>
        <v>0.02202315945210248</v>
      </c>
    </row>
    <row r="45" spans="2:14" ht="12.75">
      <c r="B45" s="4">
        <v>1972</v>
      </c>
      <c r="C45" s="20">
        <v>209284000</v>
      </c>
      <c r="D45" s="7">
        <v>3258411</v>
      </c>
      <c r="E45" s="20">
        <v>1963944</v>
      </c>
      <c r="F45" s="7">
        <v>1294467</v>
      </c>
      <c r="G45" s="21">
        <v>15.6</v>
      </c>
      <c r="H45" s="10">
        <v>9.4</v>
      </c>
      <c r="I45" s="21">
        <v>6.2</v>
      </c>
      <c r="J45" s="12">
        <v>2.01</v>
      </c>
      <c r="K45" s="22">
        <f t="shared" si="0"/>
        <v>778533</v>
      </c>
      <c r="L45" s="14">
        <f t="shared" si="1"/>
        <v>0.003719983371877449</v>
      </c>
      <c r="M45" s="22">
        <f t="shared" si="2"/>
        <v>5032159</v>
      </c>
      <c r="N45" s="14">
        <f t="shared" si="3"/>
        <v>0.024044642686492996</v>
      </c>
    </row>
    <row r="46" spans="2:14" ht="12.75">
      <c r="B46" s="4">
        <v>1973</v>
      </c>
      <c r="C46" s="20">
        <v>211357000</v>
      </c>
      <c r="D46" s="7">
        <v>3136965</v>
      </c>
      <c r="E46" s="20">
        <v>1973003</v>
      </c>
      <c r="F46" s="7">
        <v>1163962</v>
      </c>
      <c r="G46" s="21">
        <v>14.8</v>
      </c>
      <c r="H46" s="10">
        <v>9.5</v>
      </c>
      <c r="I46" s="21">
        <v>5.3</v>
      </c>
      <c r="J46" s="12">
        <v>1.879</v>
      </c>
      <c r="K46" s="22">
        <f t="shared" si="0"/>
        <v>821038</v>
      </c>
      <c r="L46" s="14">
        <f t="shared" si="1"/>
        <v>0.0038846028283898806</v>
      </c>
      <c r="M46" s="22">
        <f t="shared" si="2"/>
        <v>5479668</v>
      </c>
      <c r="N46" s="14">
        <f t="shared" si="3"/>
        <v>0.025926124992311585</v>
      </c>
    </row>
    <row r="47" spans="2:14" ht="12.75">
      <c r="B47" s="4">
        <v>1974</v>
      </c>
      <c r="C47" s="20">
        <v>213342000</v>
      </c>
      <c r="D47" s="7">
        <v>3159958</v>
      </c>
      <c r="E47" s="20">
        <v>1934388</v>
      </c>
      <c r="F47" s="7">
        <v>1225570</v>
      </c>
      <c r="G47" s="21">
        <v>14.8</v>
      </c>
      <c r="H47" s="10">
        <v>9.1</v>
      </c>
      <c r="I47" s="21">
        <v>5.7</v>
      </c>
      <c r="J47" s="12">
        <v>1.835</v>
      </c>
      <c r="K47" s="22">
        <f t="shared" si="0"/>
        <v>897430</v>
      </c>
      <c r="L47" s="14">
        <f t="shared" si="1"/>
        <v>0.004206532234627968</v>
      </c>
      <c r="M47" s="22">
        <f t="shared" si="2"/>
        <v>6221537</v>
      </c>
      <c r="N47" s="14">
        <f t="shared" si="3"/>
        <v>0.029162269970282456</v>
      </c>
    </row>
    <row r="48" spans="2:14" ht="12.75">
      <c r="B48" s="4">
        <v>1975</v>
      </c>
      <c r="C48" s="20">
        <v>215465000</v>
      </c>
      <c r="D48" s="7">
        <v>3144198</v>
      </c>
      <c r="E48" s="20">
        <v>1892879</v>
      </c>
      <c r="F48" s="7">
        <v>1251319</v>
      </c>
      <c r="G48" s="21">
        <v>14.6</v>
      </c>
      <c r="H48" s="10">
        <v>8.8</v>
      </c>
      <c r="I48" s="21">
        <v>5.8</v>
      </c>
      <c r="J48" s="12">
        <v>1.774</v>
      </c>
      <c r="K48" s="22">
        <f t="shared" si="0"/>
        <v>846681</v>
      </c>
      <c r="L48" s="14">
        <f t="shared" si="1"/>
        <v>0.0039295523634929105</v>
      </c>
      <c r="M48" s="22">
        <f t="shared" si="2"/>
        <v>6950440</v>
      </c>
      <c r="N48" s="14">
        <f t="shared" si="3"/>
        <v>0.032257860905483486</v>
      </c>
    </row>
    <row r="49" spans="2:14" ht="12.75">
      <c r="B49" s="4">
        <v>1976</v>
      </c>
      <c r="C49" s="20">
        <v>217563000</v>
      </c>
      <c r="D49" s="7">
        <v>3167788</v>
      </c>
      <c r="E49" s="20">
        <v>1909440</v>
      </c>
      <c r="F49" s="7">
        <v>1258348</v>
      </c>
      <c r="G49" s="21">
        <v>14.6</v>
      </c>
      <c r="H49" s="10">
        <v>8.8</v>
      </c>
      <c r="I49" s="21">
        <v>5.8</v>
      </c>
      <c r="J49" s="12">
        <v>1.738</v>
      </c>
      <c r="K49" s="22">
        <f t="shared" si="0"/>
        <v>938652</v>
      </c>
      <c r="L49" s="14">
        <f t="shared" si="1"/>
        <v>0.004314391693440521</v>
      </c>
      <c r="M49" s="22">
        <f t="shared" si="2"/>
        <v>7751217</v>
      </c>
      <c r="N49" s="14">
        <f t="shared" si="3"/>
        <v>0.03562745963238234</v>
      </c>
    </row>
    <row r="50" spans="2:14" ht="12.75">
      <c r="B50" s="4">
        <v>1977</v>
      </c>
      <c r="C50" s="20">
        <v>219760000</v>
      </c>
      <c r="D50" s="7">
        <v>3326632</v>
      </c>
      <c r="E50" s="20">
        <v>1899597</v>
      </c>
      <c r="F50" s="7">
        <v>1427035</v>
      </c>
      <c r="G50" s="21">
        <v>15.1</v>
      </c>
      <c r="H50" s="10">
        <v>8.6</v>
      </c>
      <c r="I50" s="21">
        <v>6.5</v>
      </c>
      <c r="J50" s="12">
        <v>1.789</v>
      </c>
      <c r="K50" s="22">
        <f t="shared" si="0"/>
        <v>907965</v>
      </c>
      <c r="L50" s="14">
        <f t="shared" si="1"/>
        <v>0.004131620859119039</v>
      </c>
      <c r="M50" s="22">
        <f t="shared" si="2"/>
        <v>8386818</v>
      </c>
      <c r="N50" s="14">
        <f t="shared" si="3"/>
        <v>0.03816353294503094</v>
      </c>
    </row>
    <row r="51" spans="2:14" ht="12.75">
      <c r="B51" s="4">
        <v>1978</v>
      </c>
      <c r="C51" s="20">
        <v>222095000</v>
      </c>
      <c r="D51" s="7">
        <v>3333279</v>
      </c>
      <c r="E51" s="20">
        <v>1927788</v>
      </c>
      <c r="F51" s="7">
        <v>1405491</v>
      </c>
      <c r="G51" s="21">
        <v>15</v>
      </c>
      <c r="H51" s="10">
        <v>8.7</v>
      </c>
      <c r="I51" s="21">
        <v>6.3</v>
      </c>
      <c r="J51" s="12">
        <v>1.76</v>
      </c>
      <c r="K51" s="22">
        <f t="shared" si="0"/>
        <v>1066509</v>
      </c>
      <c r="L51" s="14">
        <f t="shared" si="1"/>
        <v>0.0048020396677097635</v>
      </c>
      <c r="M51" s="22">
        <f t="shared" si="2"/>
        <v>9038809</v>
      </c>
      <c r="N51" s="14">
        <f t="shared" si="3"/>
        <v>0.04069794007069047</v>
      </c>
    </row>
    <row r="52" spans="2:14" ht="12.75">
      <c r="B52" s="4">
        <v>1979</v>
      </c>
      <c r="C52" s="20">
        <v>224567000</v>
      </c>
      <c r="D52" s="7">
        <v>3494398</v>
      </c>
      <c r="E52" s="20">
        <v>1913841</v>
      </c>
      <c r="F52" s="7">
        <v>1580557</v>
      </c>
      <c r="G52" s="21">
        <v>15.6</v>
      </c>
      <c r="H52" s="10">
        <v>8.5</v>
      </c>
      <c r="I52" s="21">
        <v>7.1</v>
      </c>
      <c r="J52" s="12">
        <v>1.808</v>
      </c>
      <c r="K52" s="22">
        <f t="shared" si="0"/>
        <v>1077443</v>
      </c>
      <c r="L52" s="14">
        <f t="shared" si="1"/>
        <v>0.004797868787488811</v>
      </c>
      <c r="M52" s="22">
        <f t="shared" si="2"/>
        <v>9195468</v>
      </c>
      <c r="N52" s="14">
        <f t="shared" si="3"/>
        <v>0.04094754794782849</v>
      </c>
    </row>
    <row r="53" spans="2:14" ht="12.75">
      <c r="B53" s="4">
        <v>1980</v>
      </c>
      <c r="C53" s="20">
        <v>227225000</v>
      </c>
      <c r="D53" s="7">
        <v>3612258</v>
      </c>
      <c r="E53" s="20">
        <v>1989841</v>
      </c>
      <c r="F53" s="7">
        <v>1622417</v>
      </c>
      <c r="G53" s="21">
        <v>15.9</v>
      </c>
      <c r="H53" s="10">
        <v>8.8</v>
      </c>
      <c r="I53" s="21">
        <v>7.1</v>
      </c>
      <c r="J53" s="12">
        <v>1.839</v>
      </c>
      <c r="K53" s="22">
        <f t="shared" si="0"/>
        <v>618583</v>
      </c>
      <c r="L53" s="14">
        <f t="shared" si="1"/>
        <v>0.002722336890747057</v>
      </c>
      <c r="M53" s="22">
        <f t="shared" si="2"/>
        <v>8781406</v>
      </c>
      <c r="N53" s="14">
        <f t="shared" si="3"/>
        <v>0.03864630212344592</v>
      </c>
    </row>
    <row r="54" spans="2:14" ht="12.75">
      <c r="B54" s="4">
        <v>1981</v>
      </c>
      <c r="C54" s="20">
        <v>229466000</v>
      </c>
      <c r="D54" s="7">
        <v>3629238</v>
      </c>
      <c r="E54" s="20">
        <v>1977981</v>
      </c>
      <c r="F54" s="7">
        <v>1651257</v>
      </c>
      <c r="G54" s="21">
        <v>15.8</v>
      </c>
      <c r="H54" s="10">
        <v>8.6</v>
      </c>
      <c r="I54" s="21">
        <v>7.2</v>
      </c>
      <c r="J54" s="12">
        <v>1.812</v>
      </c>
      <c r="K54" s="22">
        <f t="shared" si="0"/>
        <v>546743</v>
      </c>
      <c r="L54" s="14">
        <f t="shared" si="1"/>
        <v>0.0023826754290395963</v>
      </c>
      <c r="M54" s="22">
        <f t="shared" si="2"/>
        <v>8499577</v>
      </c>
      <c r="N54" s="14">
        <f t="shared" si="3"/>
        <v>0.0370406814081389</v>
      </c>
    </row>
    <row r="55" spans="2:14" ht="12.75">
      <c r="B55" s="4">
        <v>1982</v>
      </c>
      <c r="C55" s="20">
        <v>231664000</v>
      </c>
      <c r="D55" s="7">
        <v>3680537</v>
      </c>
      <c r="E55" s="20">
        <v>1974797</v>
      </c>
      <c r="F55" s="7">
        <v>1705740</v>
      </c>
      <c r="G55" s="21">
        <v>15.9</v>
      </c>
      <c r="H55" s="10">
        <v>8.5</v>
      </c>
      <c r="I55" s="21">
        <v>7.4</v>
      </c>
      <c r="J55" s="12">
        <v>1.827</v>
      </c>
      <c r="K55" s="22">
        <f t="shared" si="0"/>
        <v>422260</v>
      </c>
      <c r="L55" s="14">
        <f t="shared" si="1"/>
        <v>0.0018227260169901237</v>
      </c>
      <c r="M55" s="22">
        <f t="shared" si="2"/>
        <v>8143304</v>
      </c>
      <c r="N55" s="14">
        <f t="shared" si="3"/>
        <v>0.03515135713792389</v>
      </c>
    </row>
    <row r="56" spans="2:14" ht="12.75">
      <c r="B56" s="4">
        <v>1983</v>
      </c>
      <c r="C56" s="20">
        <v>233792000</v>
      </c>
      <c r="D56" s="7">
        <v>3638933</v>
      </c>
      <c r="E56" s="20">
        <v>2019201</v>
      </c>
      <c r="F56" s="7">
        <v>1619732</v>
      </c>
      <c r="G56" s="21">
        <v>15.6</v>
      </c>
      <c r="H56" s="10">
        <v>8.6</v>
      </c>
      <c r="I56" s="21">
        <v>6.9</v>
      </c>
      <c r="J56" s="12">
        <v>1.799</v>
      </c>
      <c r="K56" s="22">
        <f t="shared" si="0"/>
        <v>413268</v>
      </c>
      <c r="L56" s="14">
        <f t="shared" si="1"/>
        <v>0.00176767382972899</v>
      </c>
      <c r="M56" s="22">
        <f t="shared" si="2"/>
        <v>7735534</v>
      </c>
      <c r="N56" s="14">
        <f t="shared" si="3"/>
        <v>0.033087248494388176</v>
      </c>
    </row>
    <row r="57" spans="2:14" ht="12.75">
      <c r="B57" s="4">
        <v>1984</v>
      </c>
      <c r="C57" s="20">
        <v>235825000</v>
      </c>
      <c r="D57" s="7">
        <v>3669141</v>
      </c>
      <c r="E57" s="20">
        <v>2039369</v>
      </c>
      <c r="F57" s="7">
        <v>1629772</v>
      </c>
      <c r="G57" s="21">
        <v>15.6</v>
      </c>
      <c r="H57" s="10">
        <v>8.6</v>
      </c>
      <c r="I57" s="21">
        <v>6.9</v>
      </c>
      <c r="J57" s="12">
        <v>1.806</v>
      </c>
      <c r="K57" s="22">
        <f t="shared" si="0"/>
        <v>469228</v>
      </c>
      <c r="L57" s="14">
        <f t="shared" si="1"/>
        <v>0.0019897296724265875</v>
      </c>
      <c r="M57" s="22">
        <f t="shared" si="2"/>
        <v>7307332</v>
      </c>
      <c r="N57" s="14">
        <f t="shared" si="3"/>
        <v>0.030986248277324286</v>
      </c>
    </row>
    <row r="58" spans="2:14" ht="12.75">
      <c r="B58" s="4">
        <v>1985</v>
      </c>
      <c r="C58" s="20">
        <v>237924000</v>
      </c>
      <c r="D58" s="7">
        <v>3760561</v>
      </c>
      <c r="E58" s="20">
        <v>2086440</v>
      </c>
      <c r="F58" s="7">
        <v>1674121</v>
      </c>
      <c r="G58" s="21">
        <v>15.8</v>
      </c>
      <c r="H58" s="10">
        <v>8.8</v>
      </c>
      <c r="I58" s="21">
        <v>7</v>
      </c>
      <c r="J58" s="12">
        <v>1.844</v>
      </c>
      <c r="K58" s="22">
        <f t="shared" si="0"/>
        <v>534879</v>
      </c>
      <c r="L58" s="14">
        <f t="shared" si="1"/>
        <v>0.0022481086397336965</v>
      </c>
      <c r="M58" s="22">
        <f t="shared" si="2"/>
        <v>6995530</v>
      </c>
      <c r="N58" s="14">
        <f t="shared" si="3"/>
        <v>0.029402372186076227</v>
      </c>
    </row>
    <row r="59" spans="2:14" ht="12.75">
      <c r="B59" s="4">
        <v>1986</v>
      </c>
      <c r="C59" s="20">
        <v>240133000</v>
      </c>
      <c r="D59" s="7">
        <v>3756547</v>
      </c>
      <c r="E59" s="20">
        <v>2105361</v>
      </c>
      <c r="F59" s="7">
        <v>1651186</v>
      </c>
      <c r="G59" s="21">
        <v>15.6</v>
      </c>
      <c r="H59" s="10">
        <v>8.8</v>
      </c>
      <c r="I59" s="21">
        <v>6.9</v>
      </c>
      <c r="J59" s="12">
        <v>1.837</v>
      </c>
      <c r="K59" s="22">
        <f t="shared" si="0"/>
        <v>504814</v>
      </c>
      <c r="L59" s="14">
        <f t="shared" si="1"/>
        <v>0.00210222668271333</v>
      </c>
      <c r="M59" s="22">
        <f t="shared" si="2"/>
        <v>6561692</v>
      </c>
      <c r="N59" s="14">
        <f t="shared" si="3"/>
        <v>0.027325240595836475</v>
      </c>
    </row>
    <row r="60" spans="2:14" ht="12.75">
      <c r="B60" s="4">
        <v>1987</v>
      </c>
      <c r="C60" s="20">
        <v>242289000</v>
      </c>
      <c r="D60" s="7">
        <v>3809394</v>
      </c>
      <c r="E60" s="20">
        <v>2123323</v>
      </c>
      <c r="F60" s="7">
        <v>1686071</v>
      </c>
      <c r="G60" s="21">
        <v>15.7</v>
      </c>
      <c r="H60" s="10">
        <v>8.8</v>
      </c>
      <c r="I60" s="21">
        <v>7</v>
      </c>
      <c r="J60" s="12">
        <v>1.872</v>
      </c>
      <c r="K60" s="22">
        <f t="shared" si="0"/>
        <v>523929</v>
      </c>
      <c r="L60" s="14">
        <f t="shared" si="1"/>
        <v>0.0021624134814209476</v>
      </c>
      <c r="M60" s="22">
        <f t="shared" si="2"/>
        <v>6177656</v>
      </c>
      <c r="N60" s="14">
        <f t="shared" si="3"/>
        <v>0.02549705516965277</v>
      </c>
    </row>
    <row r="61" spans="2:14" ht="12.75">
      <c r="B61" s="4">
        <v>1988</v>
      </c>
      <c r="C61" s="20">
        <v>244499000</v>
      </c>
      <c r="D61" s="7">
        <v>3909510</v>
      </c>
      <c r="E61" s="20">
        <v>2167999</v>
      </c>
      <c r="F61" s="7">
        <v>1741511</v>
      </c>
      <c r="G61" s="21">
        <v>16</v>
      </c>
      <c r="H61" s="10">
        <v>8.9</v>
      </c>
      <c r="I61" s="21">
        <v>7.1</v>
      </c>
      <c r="J61" s="12">
        <v>1.934</v>
      </c>
      <c r="K61" s="22">
        <f t="shared" si="0"/>
        <v>578489</v>
      </c>
      <c r="L61" s="14">
        <f t="shared" si="1"/>
        <v>0.00236601785692375</v>
      </c>
      <c r="M61" s="22">
        <f t="shared" si="2"/>
        <v>5689636</v>
      </c>
      <c r="N61" s="14">
        <f t="shared" si="3"/>
        <v>0.02327059006376304</v>
      </c>
    </row>
    <row r="62" spans="2:14" ht="12.75">
      <c r="B62" s="4">
        <v>1989</v>
      </c>
      <c r="C62" s="20">
        <v>246819000</v>
      </c>
      <c r="D62" s="7">
        <v>4040958</v>
      </c>
      <c r="E62" s="20">
        <v>2150466</v>
      </c>
      <c r="F62" s="7">
        <v>1890492</v>
      </c>
      <c r="G62" s="21">
        <v>16.4</v>
      </c>
      <c r="H62" s="10">
        <v>8.7</v>
      </c>
      <c r="I62" s="21">
        <v>7.7</v>
      </c>
      <c r="J62" s="12">
        <v>2.014</v>
      </c>
      <c r="K62" s="22">
        <f t="shared" si="0"/>
        <v>913508</v>
      </c>
      <c r="L62" s="14">
        <f t="shared" si="1"/>
        <v>0.0037011251159756744</v>
      </c>
      <c r="M62" s="22">
        <f t="shared" si="2"/>
        <v>5525701</v>
      </c>
      <c r="N62" s="14">
        <f t="shared" si="3"/>
        <v>0.022387664644942244</v>
      </c>
    </row>
    <row r="63" spans="2:14" ht="12.75">
      <c r="B63" s="4">
        <v>1990</v>
      </c>
      <c r="C63" s="20">
        <v>249623000</v>
      </c>
      <c r="D63" s="7">
        <v>4158212</v>
      </c>
      <c r="E63" s="20">
        <v>2148463</v>
      </c>
      <c r="F63" s="7">
        <v>2009749</v>
      </c>
      <c r="G63" s="21">
        <v>16.7</v>
      </c>
      <c r="H63" s="10">
        <v>8.6</v>
      </c>
      <c r="I63" s="21">
        <v>8.1</v>
      </c>
      <c r="J63" s="12">
        <v>2.081</v>
      </c>
      <c r="K63" s="22">
        <f t="shared" si="0"/>
        <v>1348251</v>
      </c>
      <c r="L63" s="14">
        <f t="shared" si="1"/>
        <v>0.005401148932590347</v>
      </c>
      <c r="M63" s="22">
        <f t="shared" si="2"/>
        <v>6255369</v>
      </c>
      <c r="N63" s="14">
        <f t="shared" si="3"/>
        <v>0.02505926537218125</v>
      </c>
    </row>
    <row r="64" spans="2:14" ht="12.75">
      <c r="B64" s="4">
        <v>1991</v>
      </c>
      <c r="C64" s="20">
        <v>252981000</v>
      </c>
      <c r="D64" s="7">
        <v>4110907</v>
      </c>
      <c r="E64" s="20">
        <v>2169518</v>
      </c>
      <c r="F64" s="7">
        <v>1941389</v>
      </c>
      <c r="G64" s="21">
        <v>16.2</v>
      </c>
      <c r="H64" s="10">
        <v>8.6</v>
      </c>
      <c r="I64" s="21">
        <v>7.7</v>
      </c>
      <c r="J64" s="12">
        <v>2.062</v>
      </c>
      <c r="K64" s="22">
        <f t="shared" si="0"/>
        <v>1591611</v>
      </c>
      <c r="L64" s="14">
        <f t="shared" si="1"/>
        <v>0.006291425047730857</v>
      </c>
      <c r="M64" s="22">
        <f t="shared" si="2"/>
        <v>7300237</v>
      </c>
      <c r="N64" s="14">
        <f t="shared" si="3"/>
        <v>0.028856858815484165</v>
      </c>
    </row>
    <row r="65" spans="2:14" ht="12.75">
      <c r="B65" s="4">
        <v>1992</v>
      </c>
      <c r="C65" s="20">
        <v>256514000</v>
      </c>
      <c r="D65" s="7">
        <v>4065014</v>
      </c>
      <c r="E65" s="20">
        <v>2175613</v>
      </c>
      <c r="F65" s="7">
        <v>1889401</v>
      </c>
      <c r="G65" s="21">
        <v>15.8</v>
      </c>
      <c r="H65" s="10">
        <v>8.5</v>
      </c>
      <c r="I65" s="21">
        <v>7.4</v>
      </c>
      <c r="J65" s="12">
        <v>2.046</v>
      </c>
      <c r="K65" s="22">
        <f t="shared" si="0"/>
        <v>1515599</v>
      </c>
      <c r="L65" s="14">
        <f t="shared" si="1"/>
        <v>0.005908445542933329</v>
      </c>
      <c r="M65" s="22">
        <f t="shared" si="2"/>
        <v>8393576</v>
      </c>
      <c r="N65" s="14">
        <f t="shared" si="3"/>
        <v>0.03272170719726798</v>
      </c>
    </row>
    <row r="66" spans="2:14" ht="12.75">
      <c r="B66" s="4">
        <v>1993</v>
      </c>
      <c r="C66" s="20">
        <v>259919000</v>
      </c>
      <c r="D66" s="7">
        <v>4000240</v>
      </c>
      <c r="E66" s="20">
        <v>2268553</v>
      </c>
      <c r="F66" s="7">
        <v>1731687</v>
      </c>
      <c r="G66" s="21">
        <v>15.4</v>
      </c>
      <c r="H66" s="10">
        <v>8.7</v>
      </c>
      <c r="I66" s="21">
        <v>6.7</v>
      </c>
      <c r="J66" s="12">
        <v>2.019</v>
      </c>
      <c r="K66" s="22">
        <f t="shared" si="0"/>
        <v>1475313</v>
      </c>
      <c r="L66" s="14">
        <f t="shared" si="1"/>
        <v>0.005676049076827781</v>
      </c>
      <c r="M66" s="22">
        <f t="shared" si="2"/>
        <v>9455621</v>
      </c>
      <c r="N66" s="14">
        <f t="shared" si="3"/>
        <v>0.03637910656781536</v>
      </c>
    </row>
    <row r="67" spans="2:14" ht="12.75">
      <c r="B67" s="4">
        <v>1994</v>
      </c>
      <c r="C67" s="20">
        <v>263126000</v>
      </c>
      <c r="D67" s="7">
        <v>3952767</v>
      </c>
      <c r="E67" s="20">
        <v>2278994</v>
      </c>
      <c r="F67" s="7">
        <v>1673773</v>
      </c>
      <c r="G67" s="21">
        <v>15</v>
      </c>
      <c r="H67" s="10">
        <v>8.7</v>
      </c>
      <c r="I67" s="21">
        <v>6.4</v>
      </c>
      <c r="J67" s="12">
        <v>2.001</v>
      </c>
      <c r="K67" s="22">
        <f t="shared" si="0"/>
        <v>1478227</v>
      </c>
      <c r="L67" s="14">
        <f t="shared" si="1"/>
        <v>0.005617943494751564</v>
      </c>
      <c r="M67" s="22">
        <f t="shared" si="2"/>
        <v>10464620</v>
      </c>
      <c r="N67" s="14">
        <f t="shared" si="3"/>
        <v>0.039770376169591753</v>
      </c>
    </row>
    <row r="68" spans="2:14" ht="12.75">
      <c r="B68" s="4">
        <v>1995</v>
      </c>
      <c r="C68" s="20">
        <v>266278000</v>
      </c>
      <c r="D68" s="7">
        <v>3899589</v>
      </c>
      <c r="E68" s="20">
        <v>2312132</v>
      </c>
      <c r="F68" s="7">
        <v>1587457</v>
      </c>
      <c r="G68" s="21">
        <v>14.6</v>
      </c>
      <c r="H68" s="10">
        <v>8.7</v>
      </c>
      <c r="I68" s="21">
        <v>6</v>
      </c>
      <c r="J68" s="12">
        <v>1.978</v>
      </c>
      <c r="K68" s="22">
        <f t="shared" si="0"/>
        <v>1528543</v>
      </c>
      <c r="L68" s="14">
        <f t="shared" si="1"/>
        <v>0.005740402887208106</v>
      </c>
      <c r="M68" s="22">
        <f t="shared" si="2"/>
        <v>11458284</v>
      </c>
      <c r="N68" s="14">
        <f t="shared" si="3"/>
        <v>0.043031283095111124</v>
      </c>
    </row>
    <row r="69" spans="2:14" ht="12.75">
      <c r="B69" s="4">
        <v>1996</v>
      </c>
      <c r="C69" s="20">
        <v>269394000</v>
      </c>
      <c r="D69" s="7">
        <v>3891494</v>
      </c>
      <c r="E69" s="20">
        <v>2314690</v>
      </c>
      <c r="F69" s="7">
        <v>1576804</v>
      </c>
      <c r="G69" s="21">
        <v>14.4</v>
      </c>
      <c r="H69" s="10">
        <v>8.6</v>
      </c>
      <c r="I69" s="21">
        <v>5.9</v>
      </c>
      <c r="J69" s="12">
        <v>1.976</v>
      </c>
      <c r="K69" s="22">
        <f t="shared" si="0"/>
        <v>1676196</v>
      </c>
      <c r="L69" s="14">
        <f t="shared" si="1"/>
        <v>0.006222098487716875</v>
      </c>
      <c r="M69" s="22">
        <f t="shared" si="2"/>
        <v>12629666</v>
      </c>
      <c r="N69" s="14">
        <f t="shared" si="3"/>
        <v>0.04688176425607103</v>
      </c>
    </row>
    <row r="70" spans="2:14" ht="12.75">
      <c r="B70" s="4">
        <v>1997</v>
      </c>
      <c r="C70" s="20">
        <v>272647000</v>
      </c>
      <c r="D70" s="7">
        <v>3880894</v>
      </c>
      <c r="E70" s="20">
        <v>2314245</v>
      </c>
      <c r="F70" s="7">
        <v>1566649</v>
      </c>
      <c r="G70" s="21">
        <v>14.2</v>
      </c>
      <c r="H70" s="10">
        <v>8.5</v>
      </c>
      <c r="I70" s="21">
        <v>5.7</v>
      </c>
      <c r="J70" s="12">
        <v>1.971</v>
      </c>
      <c r="K70" s="22">
        <f t="shared" si="0"/>
        <v>1640351</v>
      </c>
      <c r="L70" s="14">
        <f t="shared" si="1"/>
        <v>0.006016391157797445</v>
      </c>
      <c r="M70" s="22">
        <f t="shared" si="2"/>
        <v>13746088</v>
      </c>
      <c r="N70" s="14">
        <f t="shared" si="3"/>
        <v>0.05041716211805008</v>
      </c>
    </row>
    <row r="71" spans="2:14" ht="12.75">
      <c r="B71" s="4">
        <v>1998</v>
      </c>
      <c r="C71" s="20">
        <v>275854000</v>
      </c>
      <c r="D71" s="7">
        <v>3941553</v>
      </c>
      <c r="E71" s="20">
        <v>2337256</v>
      </c>
      <c r="F71" s="7">
        <v>1604297</v>
      </c>
      <c r="G71" s="21">
        <v>14.3</v>
      </c>
      <c r="H71" s="10">
        <v>8.5</v>
      </c>
      <c r="I71" s="21">
        <v>5.8</v>
      </c>
      <c r="J71" s="12">
        <v>1.999</v>
      </c>
      <c r="K71" s="22">
        <f t="shared" si="0"/>
        <v>1581703</v>
      </c>
      <c r="L71" s="14">
        <f t="shared" si="1"/>
        <v>0.0057338410898518785</v>
      </c>
      <c r="M71" s="22">
        <f t="shared" si="2"/>
        <v>14749302</v>
      </c>
      <c r="N71" s="14">
        <f t="shared" si="3"/>
        <v>0.053467783682672715</v>
      </c>
    </row>
    <row r="72" spans="2:14" ht="12.75">
      <c r="B72" s="4">
        <v>1999</v>
      </c>
      <c r="C72" s="20">
        <v>279040000</v>
      </c>
      <c r="D72" s="7">
        <v>3959417</v>
      </c>
      <c r="E72" s="20">
        <v>2391399</v>
      </c>
      <c r="F72" s="7">
        <v>1568018</v>
      </c>
      <c r="G72" s="21">
        <v>14.2</v>
      </c>
      <c r="H72" s="10">
        <v>8.6</v>
      </c>
      <c r="I72" s="21">
        <v>5.6</v>
      </c>
      <c r="J72" s="12">
        <v>2.007</v>
      </c>
      <c r="K72" s="22">
        <f t="shared" si="0"/>
        <v>1554393</v>
      </c>
      <c r="L72" s="14">
        <f t="shared" si="1"/>
        <v>0.005570502436926606</v>
      </c>
      <c r="M72" s="22">
        <f t="shared" si="2"/>
        <v>15390187</v>
      </c>
      <c r="N72" s="14">
        <f t="shared" si="3"/>
        <v>0.05515405318233945</v>
      </c>
    </row>
    <row r="73" spans="2:14" ht="12.75">
      <c r="B73" s="4">
        <v>2000</v>
      </c>
      <c r="C73" s="20">
        <v>282162411</v>
      </c>
      <c r="D73" s="7">
        <v>4058814</v>
      </c>
      <c r="E73" s="20">
        <v>2403351</v>
      </c>
      <c r="F73" s="7">
        <v>1655463</v>
      </c>
      <c r="G73" s="21">
        <v>14.4</v>
      </c>
      <c r="H73" s="10">
        <v>8.5</v>
      </c>
      <c r="I73" s="21">
        <v>5.9</v>
      </c>
      <c r="J73" s="12">
        <v>2.056</v>
      </c>
      <c r="K73" s="22">
        <f aca="true" t="shared" si="4" ref="K73:K93">C74-(C73+F73)</f>
        <v>1151081</v>
      </c>
      <c r="L73" s="14">
        <f aca="true" t="shared" si="5" ref="L73:L93">K73/C73</f>
        <v>0.004079498030657244</v>
      </c>
      <c r="M73" s="22">
        <f t="shared" si="2"/>
        <v>15193017</v>
      </c>
      <c r="N73" s="14">
        <f t="shared" si="3"/>
        <v>0.05384493613502615</v>
      </c>
    </row>
    <row r="74" spans="2:14" ht="12.75">
      <c r="B74" s="4">
        <v>2001</v>
      </c>
      <c r="C74" s="20">
        <v>284968955</v>
      </c>
      <c r="D74" s="7">
        <v>4025933</v>
      </c>
      <c r="E74" s="20">
        <v>2416425</v>
      </c>
      <c r="F74" s="7">
        <v>1609508</v>
      </c>
      <c r="G74" s="21">
        <v>14.1</v>
      </c>
      <c r="H74" s="10">
        <v>8.5</v>
      </c>
      <c r="I74" s="21">
        <v>5.6</v>
      </c>
      <c r="J74" s="12">
        <v>2.03</v>
      </c>
      <c r="K74" s="22">
        <f t="shared" si="4"/>
        <v>1046730</v>
      </c>
      <c r="L74" s="14">
        <f t="shared" si="5"/>
        <v>0.0036731369562695</v>
      </c>
      <c r="M74" s="22">
        <f t="shared" si="2"/>
        <v>14648136</v>
      </c>
      <c r="N74" s="14">
        <f t="shared" si="3"/>
        <v>0.05140256769373352</v>
      </c>
    </row>
    <row r="75" spans="2:14" ht="12.75">
      <c r="B75" s="4">
        <v>2002</v>
      </c>
      <c r="C75" s="20">
        <v>287625193</v>
      </c>
      <c r="D75" s="7">
        <v>4021726</v>
      </c>
      <c r="E75" s="20">
        <v>2443387</v>
      </c>
      <c r="F75" s="7">
        <v>1578339</v>
      </c>
      <c r="G75" s="21">
        <v>14</v>
      </c>
      <c r="H75" s="10">
        <v>8.5</v>
      </c>
      <c r="I75" s="21">
        <v>5.5</v>
      </c>
      <c r="J75" s="12">
        <v>2.02</v>
      </c>
      <c r="K75" s="22">
        <f t="shared" si="4"/>
        <v>904401</v>
      </c>
      <c r="L75" s="14">
        <f t="shared" si="5"/>
        <v>0.0031443733790036954</v>
      </c>
      <c r="M75" s="22">
        <f t="shared" si="2"/>
        <v>14036938</v>
      </c>
      <c r="N75" s="14">
        <f t="shared" si="3"/>
        <v>0.0488028807685146</v>
      </c>
    </row>
    <row r="76" spans="2:14" ht="12.75">
      <c r="B76" s="4">
        <v>2003</v>
      </c>
      <c r="C76" s="20">
        <v>290107933</v>
      </c>
      <c r="D76" s="7">
        <v>4089950</v>
      </c>
      <c r="E76" s="20">
        <v>2448288</v>
      </c>
      <c r="F76" s="7">
        <v>1641662</v>
      </c>
      <c r="G76" s="21">
        <v>14.1</v>
      </c>
      <c r="H76" s="10">
        <v>8.4</v>
      </c>
      <c r="I76" s="21">
        <v>5.6</v>
      </c>
      <c r="J76" s="12">
        <v>2.047</v>
      </c>
      <c r="K76" s="22">
        <f t="shared" si="4"/>
        <v>1055703</v>
      </c>
      <c r="L76" s="14">
        <f t="shared" si="5"/>
        <v>0.003639000799057777</v>
      </c>
      <c r="M76" s="22">
        <f t="shared" si="2"/>
        <v>13617328</v>
      </c>
      <c r="N76" s="14">
        <f t="shared" si="3"/>
        <v>0.04693883362369136</v>
      </c>
    </row>
    <row r="77" spans="2:14" ht="12.75">
      <c r="B77" s="4">
        <v>2004</v>
      </c>
      <c r="C77" s="20">
        <v>292805298</v>
      </c>
      <c r="D77" s="7">
        <v>4112052</v>
      </c>
      <c r="E77" s="20">
        <v>2397615</v>
      </c>
      <c r="F77" s="7">
        <v>1714437</v>
      </c>
      <c r="G77" s="21">
        <v>14</v>
      </c>
      <c r="H77" s="10">
        <v>8.2</v>
      </c>
      <c r="I77" s="21">
        <v>5.9</v>
      </c>
      <c r="J77" s="12">
        <v>2.051</v>
      </c>
      <c r="K77" s="22">
        <f t="shared" si="4"/>
        <v>996864</v>
      </c>
      <c r="L77" s="14">
        <f t="shared" si="5"/>
        <v>0.0034045285615016433</v>
      </c>
      <c r="M77" s="22">
        <f t="shared" si="2"/>
        <v>13135965</v>
      </c>
      <c r="N77" s="14">
        <f t="shared" si="3"/>
        <v>0.04486245668956441</v>
      </c>
    </row>
    <row r="78" spans="2:14" ht="12.75">
      <c r="B78" s="4">
        <v>2005</v>
      </c>
      <c r="C78" s="20">
        <v>295516599</v>
      </c>
      <c r="D78" s="7">
        <v>4138349</v>
      </c>
      <c r="E78" s="20">
        <v>2448017</v>
      </c>
      <c r="F78" s="7">
        <v>1690332</v>
      </c>
      <c r="G78" s="21">
        <v>14</v>
      </c>
      <c r="H78" s="10">
        <v>8.3</v>
      </c>
      <c r="I78" s="21">
        <v>5.7</v>
      </c>
      <c r="J78" s="12">
        <v>2.057</v>
      </c>
      <c r="K78" s="22">
        <f t="shared" si="4"/>
        <v>1172981</v>
      </c>
      <c r="L78" s="14">
        <f t="shared" si="5"/>
        <v>0.003969255886028927</v>
      </c>
      <c r="M78" s="22">
        <f t="shared" si="2"/>
        <v>12780403</v>
      </c>
      <c r="N78" s="14">
        <f t="shared" si="3"/>
        <v>0.04324766542132545</v>
      </c>
    </row>
    <row r="79" spans="2:14" ht="12.75">
      <c r="B79" s="4">
        <v>2006</v>
      </c>
      <c r="C79" s="20">
        <v>298379912</v>
      </c>
      <c r="D79" s="7">
        <v>4265555</v>
      </c>
      <c r="E79" s="20">
        <v>2426264</v>
      </c>
      <c r="F79" s="7">
        <v>1839291</v>
      </c>
      <c r="G79" s="21">
        <v>14.3</v>
      </c>
      <c r="H79" s="10">
        <v>8.1</v>
      </c>
      <c r="I79" s="21">
        <v>6.2</v>
      </c>
      <c r="J79" s="12">
        <v>2.108</v>
      </c>
      <c r="K79" s="22">
        <f t="shared" si="4"/>
        <v>1012004</v>
      </c>
      <c r="L79" s="14">
        <f t="shared" si="5"/>
        <v>0.003391662639809345</v>
      </c>
      <c r="M79" s="22">
        <f t="shared" si="2"/>
        <v>12116211</v>
      </c>
      <c r="N79" s="14">
        <f t="shared" si="3"/>
        <v>0.04060665786375056</v>
      </c>
    </row>
    <row r="80" spans="2:14" ht="12.75">
      <c r="B80" s="4">
        <v>2007</v>
      </c>
      <c r="C80" s="20">
        <v>301231207</v>
      </c>
      <c r="D80" s="7">
        <v>4316234</v>
      </c>
      <c r="E80" s="20">
        <v>2423712</v>
      </c>
      <c r="F80" s="7">
        <v>1892522</v>
      </c>
      <c r="G80" s="21">
        <v>14.3</v>
      </c>
      <c r="H80" s="10">
        <v>8</v>
      </c>
      <c r="I80" s="21">
        <v>6.3</v>
      </c>
      <c r="J80" s="12">
        <v>2.12</v>
      </c>
      <c r="K80" s="22">
        <f t="shared" si="4"/>
        <v>970237</v>
      </c>
      <c r="L80" s="14">
        <f t="shared" si="5"/>
        <v>0.0032209046654319584</v>
      </c>
      <c r="M80" s="22">
        <f t="shared" si="2"/>
        <v>11446097</v>
      </c>
      <c r="N80" s="14">
        <f t="shared" si="3"/>
        <v>0.03799771316522328</v>
      </c>
    </row>
    <row r="81" spans="2:14" ht="12.75">
      <c r="B81" s="4">
        <v>2008</v>
      </c>
      <c r="C81" s="20">
        <v>304093966</v>
      </c>
      <c r="D81" s="7">
        <v>4247694</v>
      </c>
      <c r="E81" s="20">
        <v>2471984</v>
      </c>
      <c r="F81" s="7">
        <v>1775710</v>
      </c>
      <c r="G81" s="21">
        <v>14</v>
      </c>
      <c r="H81" s="10">
        <v>8.1</v>
      </c>
      <c r="I81" s="21">
        <v>5.9</v>
      </c>
      <c r="J81" s="12">
        <v>2.072</v>
      </c>
      <c r="K81" s="22">
        <f t="shared" si="4"/>
        <v>901853</v>
      </c>
      <c r="L81" s="14">
        <f t="shared" si="5"/>
        <v>0.00296570501500842</v>
      </c>
      <c r="M81" s="22">
        <f t="shared" si="2"/>
        <v>10766247</v>
      </c>
      <c r="N81" s="14">
        <f t="shared" si="3"/>
        <v>0.03540434274845164</v>
      </c>
    </row>
    <row r="82" spans="2:14" ht="12.75">
      <c r="B82" s="4">
        <v>2009</v>
      </c>
      <c r="C82" s="20">
        <v>306771529</v>
      </c>
      <c r="D82" s="7">
        <v>4130665</v>
      </c>
      <c r="E82" s="20">
        <v>2437163</v>
      </c>
      <c r="F82" s="7">
        <v>1693502</v>
      </c>
      <c r="G82" s="21">
        <v>13.5</v>
      </c>
      <c r="H82" s="10">
        <v>7.9</v>
      </c>
      <c r="I82" s="21">
        <v>5.6</v>
      </c>
      <c r="J82" s="12">
        <v>2.002</v>
      </c>
      <c r="K82" s="22">
        <f t="shared" si="4"/>
        <v>862112</v>
      </c>
      <c r="L82" s="14">
        <f t="shared" si="5"/>
        <v>0.0028102738308547533</v>
      </c>
      <c r="M82" s="22">
        <f aca="true" t="shared" si="6" ref="M82:M93">SUM(K73:K82)</f>
        <v>10073966</v>
      </c>
      <c r="N82" s="14">
        <f aca="true" t="shared" si="7" ref="N82:N93">M82/C82</f>
        <v>0.032838660200438616</v>
      </c>
    </row>
    <row r="83" spans="2:14" ht="12.75">
      <c r="B83" s="4">
        <v>2010</v>
      </c>
      <c r="C83" s="20">
        <v>309327143</v>
      </c>
      <c r="D83" s="7">
        <v>3999386</v>
      </c>
      <c r="E83" s="20">
        <v>2468435</v>
      </c>
      <c r="F83" s="7">
        <v>1530951</v>
      </c>
      <c r="G83" s="21">
        <v>13</v>
      </c>
      <c r="H83" s="10">
        <v>8</v>
      </c>
      <c r="I83" s="21">
        <v>5</v>
      </c>
      <c r="J83" s="12">
        <v>1.931</v>
      </c>
      <c r="K83" s="22">
        <f t="shared" si="4"/>
        <v>725387</v>
      </c>
      <c r="L83" s="14">
        <f t="shared" si="5"/>
        <v>0.002345048006343239</v>
      </c>
      <c r="M83" s="22">
        <f t="shared" si="6"/>
        <v>9648272</v>
      </c>
      <c r="N83" s="14">
        <f t="shared" si="7"/>
        <v>0.03119115867565492</v>
      </c>
    </row>
    <row r="84" spans="2:14" ht="12.75">
      <c r="B84" s="4">
        <v>2011</v>
      </c>
      <c r="C84" s="20">
        <v>311583481</v>
      </c>
      <c r="D84" s="7">
        <v>3953590</v>
      </c>
      <c r="E84" s="20">
        <v>2515458</v>
      </c>
      <c r="F84" s="7">
        <v>1438412</v>
      </c>
      <c r="G84" s="21">
        <v>12.7</v>
      </c>
      <c r="H84" s="10">
        <v>8.1</v>
      </c>
      <c r="I84" s="21">
        <v>4.6</v>
      </c>
      <c r="J84" s="12">
        <v>1.894</v>
      </c>
      <c r="K84" s="22">
        <f t="shared" si="4"/>
        <v>855969</v>
      </c>
      <c r="L84" s="14">
        <f t="shared" si="5"/>
        <v>0.0027471578315154646</v>
      </c>
      <c r="M84" s="22">
        <f t="shared" si="6"/>
        <v>9457511</v>
      </c>
      <c r="N84" s="14">
        <f t="shared" si="7"/>
        <v>0.030353056489538354</v>
      </c>
    </row>
    <row r="85" spans="2:14" ht="12.75">
      <c r="B85" s="4">
        <v>2012</v>
      </c>
      <c r="C85" s="20">
        <v>313877862</v>
      </c>
      <c r="D85" s="7">
        <v>3952841</v>
      </c>
      <c r="E85" s="20">
        <v>2543279</v>
      </c>
      <c r="F85" s="7">
        <v>1409562</v>
      </c>
      <c r="G85" s="21">
        <v>12.6</v>
      </c>
      <c r="H85" s="10">
        <v>8.1</v>
      </c>
      <c r="I85" s="21">
        <v>4.5</v>
      </c>
      <c r="J85" s="12">
        <v>1.88</v>
      </c>
      <c r="K85" s="22">
        <f t="shared" si="4"/>
        <v>772523</v>
      </c>
      <c r="L85" s="14">
        <f t="shared" si="5"/>
        <v>0.0024612216837388806</v>
      </c>
      <c r="M85" s="22">
        <f t="shared" si="6"/>
        <v>9325633</v>
      </c>
      <c r="N85" s="14">
        <f t="shared" si="7"/>
        <v>0.029711024984616467</v>
      </c>
    </row>
    <row r="86" spans="2:14" ht="12.75">
      <c r="B86" s="4">
        <v>2013</v>
      </c>
      <c r="C86" s="20">
        <v>316059947</v>
      </c>
      <c r="D86" s="7">
        <v>3932181</v>
      </c>
      <c r="E86" s="20">
        <v>2596993</v>
      </c>
      <c r="F86" s="7">
        <v>1336183</v>
      </c>
      <c r="G86" s="21">
        <v>12.4</v>
      </c>
      <c r="H86" s="10">
        <v>8.2</v>
      </c>
      <c r="I86" s="21">
        <v>4.2</v>
      </c>
      <c r="J86" s="12">
        <v>1.857</v>
      </c>
      <c r="K86" s="22">
        <f t="shared" si="4"/>
        <v>990199</v>
      </c>
      <c r="L86" s="14">
        <f t="shared" si="5"/>
        <v>0.0031329468013863836</v>
      </c>
      <c r="M86" s="22">
        <f t="shared" si="6"/>
        <v>9260129</v>
      </c>
      <c r="N86" s="14">
        <f t="shared" si="7"/>
        <v>0.02929864757586636</v>
      </c>
    </row>
    <row r="87" spans="2:14" ht="12.75">
      <c r="B87" s="4">
        <v>2014</v>
      </c>
      <c r="C87" s="20">
        <v>318386329</v>
      </c>
      <c r="D87" s="7">
        <v>3988076</v>
      </c>
      <c r="E87" s="20">
        <v>2626418</v>
      </c>
      <c r="F87" s="7">
        <v>1361658</v>
      </c>
      <c r="G87" s="21">
        <v>12.5</v>
      </c>
      <c r="H87" s="10">
        <v>8.2</v>
      </c>
      <c r="I87" s="21">
        <v>4.3</v>
      </c>
      <c r="J87" s="12">
        <v>1.862</v>
      </c>
      <c r="K87" s="22">
        <f t="shared" si="4"/>
        <v>991007</v>
      </c>
      <c r="L87" s="14">
        <f t="shared" si="5"/>
        <v>0.0031125928148755407</v>
      </c>
      <c r="M87" s="22">
        <f t="shared" si="6"/>
        <v>9254272</v>
      </c>
      <c r="N87" s="14">
        <f t="shared" si="7"/>
        <v>0.029066172624516173</v>
      </c>
    </row>
    <row r="88" spans="2:14" ht="12.75">
      <c r="B88" s="4">
        <v>2015</v>
      </c>
      <c r="C88" s="20">
        <v>320738994</v>
      </c>
      <c r="D88" s="7">
        <v>3978497</v>
      </c>
      <c r="E88" s="20">
        <v>2712630</v>
      </c>
      <c r="F88" s="7">
        <v>1265867</v>
      </c>
      <c r="G88" s="21">
        <v>12.4</v>
      </c>
      <c r="H88" s="10">
        <v>8.4</v>
      </c>
      <c r="I88" s="21">
        <v>4</v>
      </c>
      <c r="J88" s="12">
        <v>1.843</v>
      </c>
      <c r="K88" s="22">
        <f t="shared" si="4"/>
        <v>1066894</v>
      </c>
      <c r="L88" s="14">
        <f t="shared" si="5"/>
        <v>0.0033263619951367685</v>
      </c>
      <c r="M88" s="22">
        <f t="shared" si="6"/>
        <v>9148185</v>
      </c>
      <c r="N88" s="14">
        <f t="shared" si="7"/>
        <v>0.02852221018065549</v>
      </c>
    </row>
    <row r="89" spans="2:14" ht="12.75">
      <c r="B89" s="4">
        <v>2016</v>
      </c>
      <c r="C89" s="20">
        <v>323071755</v>
      </c>
      <c r="D89" s="7">
        <v>3945875</v>
      </c>
      <c r="E89" s="20">
        <v>2744248</v>
      </c>
      <c r="F89" s="7">
        <v>1201627</v>
      </c>
      <c r="G89" s="21">
        <v>12.2</v>
      </c>
      <c r="H89" s="10">
        <v>8.5</v>
      </c>
      <c r="I89" s="21">
        <v>3.7</v>
      </c>
      <c r="J89" s="12">
        <v>1.82</v>
      </c>
      <c r="K89" s="22">
        <f t="shared" si="4"/>
        <v>848746</v>
      </c>
      <c r="L89" s="14">
        <f t="shared" si="5"/>
        <v>0.002627112976806035</v>
      </c>
      <c r="M89" s="22">
        <f t="shared" si="6"/>
        <v>8984927</v>
      </c>
      <c r="N89" s="14">
        <f t="shared" si="7"/>
        <v>0.027810933208939913</v>
      </c>
    </row>
    <row r="90" spans="2:14" ht="12.75">
      <c r="B90" s="4">
        <v>2017</v>
      </c>
      <c r="C90" s="20">
        <v>325122128</v>
      </c>
      <c r="D90" s="7">
        <v>3855500</v>
      </c>
      <c r="E90" s="20">
        <v>2813503</v>
      </c>
      <c r="F90" s="7">
        <v>1041997</v>
      </c>
      <c r="G90" s="21">
        <v>11.8</v>
      </c>
      <c r="H90" s="10">
        <v>8.7</v>
      </c>
      <c r="I90" s="21">
        <v>3.1</v>
      </c>
      <c r="J90" s="12">
        <v>1.765</v>
      </c>
      <c r="K90" s="22">
        <f t="shared" si="4"/>
        <v>674074</v>
      </c>
      <c r="L90" s="14">
        <f t="shared" si="5"/>
        <v>0.0020732947466436365</v>
      </c>
      <c r="M90" s="22">
        <f t="shared" si="6"/>
        <v>8688764</v>
      </c>
      <c r="N90" s="14">
        <f t="shared" si="7"/>
        <v>0.026724615926480403</v>
      </c>
    </row>
    <row r="91" spans="2:14" ht="12.75">
      <c r="B91" s="4">
        <v>2018</v>
      </c>
      <c r="C91" s="20">
        <v>326838199</v>
      </c>
      <c r="D91" s="7">
        <v>3791712</v>
      </c>
      <c r="E91" s="20">
        <v>2839205</v>
      </c>
      <c r="F91" s="7">
        <v>952507</v>
      </c>
      <c r="G91" s="21">
        <v>11.6</v>
      </c>
      <c r="H91" s="10">
        <v>8.7</v>
      </c>
      <c r="I91" s="21">
        <v>2.9</v>
      </c>
      <c r="J91" s="12">
        <v>1.729</v>
      </c>
      <c r="K91" s="22">
        <f t="shared" si="4"/>
        <v>539247</v>
      </c>
      <c r="L91" s="14">
        <f t="shared" si="5"/>
        <v>0.0016498897670158806</v>
      </c>
      <c r="M91" s="22">
        <f t="shared" si="6"/>
        <v>8326158</v>
      </c>
      <c r="N91" s="14">
        <f t="shared" si="7"/>
        <v>0.025474861951494232</v>
      </c>
    </row>
    <row r="92" spans="2:14" ht="12.75">
      <c r="B92" s="4">
        <v>2019</v>
      </c>
      <c r="C92" s="20">
        <v>328329953</v>
      </c>
      <c r="D92" s="7">
        <v>3747540</v>
      </c>
      <c r="E92" s="20">
        <v>2854858</v>
      </c>
      <c r="F92" s="7">
        <v>892682</v>
      </c>
      <c r="G92" s="21">
        <v>11.4</v>
      </c>
      <c r="H92" s="10">
        <v>8.7</v>
      </c>
      <c r="I92" s="21">
        <v>2.7</v>
      </c>
      <c r="J92" s="12">
        <v>1.706</v>
      </c>
      <c r="K92" s="22">
        <f t="shared" si="4"/>
        <v>2278445</v>
      </c>
      <c r="L92" s="14">
        <f t="shared" si="5"/>
        <v>0.006939497841063559</v>
      </c>
      <c r="M92" s="22">
        <f t="shared" si="6"/>
        <v>9742491</v>
      </c>
      <c r="N92" s="14">
        <f t="shared" si="7"/>
        <v>0.029672866916287715</v>
      </c>
    </row>
    <row r="93" spans="2:14" ht="12.75">
      <c r="B93" s="4">
        <v>2020</v>
      </c>
      <c r="C93" s="20">
        <v>331501080</v>
      </c>
      <c r="D93" s="7">
        <v>3613647</v>
      </c>
      <c r="E93" s="20">
        <v>3383729</v>
      </c>
      <c r="F93" s="7">
        <v>229918</v>
      </c>
      <c r="G93" s="21">
        <v>10.9</v>
      </c>
      <c r="H93" s="10">
        <v>10.2</v>
      </c>
      <c r="I93" s="21">
        <v>0.7</v>
      </c>
      <c r="J93" s="12">
        <v>1.641</v>
      </c>
      <c r="K93" s="22">
        <f t="shared" si="4"/>
        <v>162747</v>
      </c>
      <c r="L93" s="14">
        <f t="shared" si="5"/>
        <v>0.0004909395770294323</v>
      </c>
      <c r="M93" s="22">
        <f t="shared" si="6"/>
        <v>9179851</v>
      </c>
      <c r="N93" s="14">
        <f t="shared" si="7"/>
        <v>0.027691768002686447</v>
      </c>
    </row>
    <row r="94" spans="2:14" ht="12.75">
      <c r="B94" s="4">
        <v>2021</v>
      </c>
      <c r="C94" s="20">
        <v>331893745</v>
      </c>
      <c r="D94" s="7">
        <v>3664292</v>
      </c>
      <c r="E94" s="20">
        <v>3464231</v>
      </c>
      <c r="F94" s="7">
        <v>200061</v>
      </c>
      <c r="G94" s="21">
        <v>11</v>
      </c>
      <c r="H94" s="10">
        <v>10.5</v>
      </c>
      <c r="I94" s="21">
        <v>0.5</v>
      </c>
      <c r="J94" s="12">
        <v>1.664</v>
      </c>
      <c r="K94" s="22"/>
      <c r="L94" s="14"/>
      <c r="M94" s="23"/>
      <c r="N94" s="14"/>
    </row>
    <row r="95" spans="2:14" ht="12.75">
      <c r="B95" s="5"/>
      <c r="C95" s="24"/>
      <c r="D95" s="8"/>
      <c r="E95" s="24"/>
      <c r="F95" s="8"/>
      <c r="G95" s="24"/>
      <c r="H95" s="8"/>
      <c r="I95" s="24"/>
      <c r="J95" s="8"/>
      <c r="K95" s="25"/>
      <c r="L95" s="5"/>
      <c r="M95" s="25"/>
      <c r="N95" s="15"/>
    </row>
    <row r="96" ht="12.75">
      <c r="N96" s="2"/>
    </row>
    <row r="97" ht="12.75">
      <c r="N97" s="2"/>
    </row>
    <row r="98" ht="12.75">
      <c r="N98" s="2"/>
    </row>
    <row r="99" ht="12.75">
      <c r="N99" s="2"/>
    </row>
    <row r="100" ht="12.75">
      <c r="N100" s="2"/>
    </row>
    <row r="101" ht="12.75">
      <c r="N101" s="2"/>
    </row>
    <row r="102" ht="12.75">
      <c r="N102" s="2"/>
    </row>
    <row r="103" ht="12.75">
      <c r="N103" s="2"/>
    </row>
    <row r="104" ht="12.75">
      <c r="N104" s="2"/>
    </row>
    <row r="105" ht="12.75">
      <c r="N105" s="2"/>
    </row>
    <row r="106" ht="12.75">
      <c r="N106" s="2"/>
    </row>
    <row r="107" ht="12.75">
      <c r="N107" s="2"/>
    </row>
    <row r="108" ht="12.75">
      <c r="N108" s="2"/>
    </row>
    <row r="109" ht="12.75">
      <c r="N109" s="2"/>
    </row>
    <row r="110" ht="12.75">
      <c r="N110" s="2"/>
    </row>
    <row r="111" ht="12.75">
      <c r="N111" s="2"/>
    </row>
    <row r="112" ht="12.75">
      <c r="N112" s="2"/>
    </row>
    <row r="113" ht="12.75">
      <c r="N113" s="2"/>
    </row>
    <row r="114" ht="12.75">
      <c r="N114" s="2"/>
    </row>
    <row r="115" ht="12.75">
      <c r="N115" s="2"/>
    </row>
    <row r="116" ht="12.75">
      <c r="N116" s="2"/>
    </row>
    <row r="117" ht="12.75">
      <c r="N117" s="2"/>
    </row>
    <row r="118" ht="12.75">
      <c r="N118" s="2"/>
    </row>
    <row r="119" ht="12.75">
      <c r="N119" s="2"/>
    </row>
    <row r="120" ht="12.75">
      <c r="N120" s="2"/>
    </row>
    <row r="121" ht="12.75">
      <c r="N121" s="2"/>
    </row>
    <row r="122" ht="12.75">
      <c r="N122" s="2"/>
    </row>
    <row r="123" ht="12.75">
      <c r="N123" s="2"/>
    </row>
    <row r="124" ht="12.75">
      <c r="N124" s="2"/>
    </row>
    <row r="125" ht="12.75">
      <c r="N125" s="2"/>
    </row>
    <row r="126" ht="12.75">
      <c r="N126" s="2"/>
    </row>
    <row r="127" ht="12.75">
      <c r="N127" s="2"/>
    </row>
    <row r="128" ht="12.75">
      <c r="N128" s="2"/>
    </row>
    <row r="129" ht="12.75">
      <c r="N129" s="2"/>
    </row>
    <row r="130" ht="12.75">
      <c r="N130" s="2"/>
    </row>
    <row r="131" ht="12.75">
      <c r="N131" s="2"/>
    </row>
    <row r="132" ht="12.75">
      <c r="N132" s="2"/>
    </row>
    <row r="133" ht="12.75">
      <c r="N133" s="2"/>
    </row>
    <row r="134" ht="12.75">
      <c r="N134" s="2"/>
    </row>
    <row r="135" ht="12.75">
      <c r="N135" s="2"/>
    </row>
    <row r="136" ht="12.75">
      <c r="N136" s="2"/>
    </row>
    <row r="137" ht="12.75">
      <c r="N137" s="2"/>
    </row>
    <row r="138" ht="12.75">
      <c r="N138" s="2"/>
    </row>
    <row r="139" ht="12.75">
      <c r="N139" s="2"/>
    </row>
    <row r="140" ht="12.75">
      <c r="N140" s="2"/>
    </row>
    <row r="141" ht="12.75">
      <c r="N141" s="2"/>
    </row>
    <row r="142" ht="12.75">
      <c r="N142" s="2"/>
    </row>
    <row r="143" ht="12.75">
      <c r="N143" s="2"/>
    </row>
    <row r="144" ht="12.75">
      <c r="N144" s="2"/>
    </row>
    <row r="145" ht="12.75">
      <c r="N145" s="2"/>
    </row>
    <row r="146" ht="12.75">
      <c r="N146" s="2"/>
    </row>
    <row r="147" ht="12.75">
      <c r="N147" s="2"/>
    </row>
    <row r="148" ht="12.75">
      <c r="N148" s="2"/>
    </row>
    <row r="149" ht="12.75">
      <c r="N149" s="2"/>
    </row>
    <row r="150" ht="12.75">
      <c r="N150" s="2"/>
    </row>
    <row r="151" ht="12.75">
      <c r="N151" s="2"/>
    </row>
    <row r="152" ht="12.75">
      <c r="N152" s="2"/>
    </row>
    <row r="153" ht="12.75">
      <c r="N153" s="2"/>
    </row>
    <row r="154" ht="12.75">
      <c r="N154" s="2"/>
    </row>
    <row r="155" ht="12.75">
      <c r="N155" s="2"/>
    </row>
    <row r="156" ht="12.75">
      <c r="N156" s="2"/>
    </row>
    <row r="157" ht="12.75">
      <c r="N157" s="2"/>
    </row>
    <row r="158" ht="12.75">
      <c r="N158" s="2"/>
    </row>
    <row r="159" ht="12.75">
      <c r="N159" s="2"/>
    </row>
    <row r="160" ht="12.75">
      <c r="N160" s="2"/>
    </row>
    <row r="161" ht="12.75">
      <c r="N161" s="2"/>
    </row>
    <row r="162" ht="12.75">
      <c r="N162" s="2"/>
    </row>
    <row r="163" ht="12.75">
      <c r="N163" s="2"/>
    </row>
    <row r="164" ht="12.75">
      <c r="N164" s="2"/>
    </row>
    <row r="165" ht="12.75">
      <c r="N165" s="2"/>
    </row>
    <row r="166" ht="12.75">
      <c r="N166" s="2"/>
    </row>
    <row r="167" ht="12.75">
      <c r="N167" s="2"/>
    </row>
    <row r="168" ht="12.75">
      <c r="N168" s="2"/>
    </row>
    <row r="169" ht="12.75">
      <c r="N169" s="2"/>
    </row>
    <row r="170" ht="12.75">
      <c r="N170" s="2"/>
    </row>
    <row r="171" ht="12.75">
      <c r="N171" s="2"/>
    </row>
    <row r="172" ht="12.75">
      <c r="N172" s="2"/>
    </row>
    <row r="173" ht="12.75">
      <c r="N173" s="2"/>
    </row>
    <row r="174" ht="12.75">
      <c r="N174" s="2"/>
    </row>
    <row r="175" ht="12.75">
      <c r="N175" s="2"/>
    </row>
    <row r="176" ht="12.75">
      <c r="N176" s="2"/>
    </row>
    <row r="177" ht="12.75">
      <c r="N177" s="2"/>
    </row>
    <row r="178" ht="12.75">
      <c r="N178" s="2"/>
    </row>
    <row r="179" ht="12.75">
      <c r="N179" s="2"/>
    </row>
    <row r="180" ht="12.75">
      <c r="N180" s="2"/>
    </row>
    <row r="181" ht="12.75">
      <c r="N181" s="2"/>
    </row>
    <row r="182" ht="12.75">
      <c r="N182" s="2"/>
    </row>
    <row r="183" ht="12.75">
      <c r="N183" s="2"/>
    </row>
    <row r="184" ht="12.75">
      <c r="N184" s="2"/>
    </row>
    <row r="185" ht="12.75">
      <c r="N185" s="2"/>
    </row>
    <row r="186" ht="12.75">
      <c r="N186" s="2"/>
    </row>
    <row r="187" ht="12.75">
      <c r="N187" s="2"/>
    </row>
    <row r="188" ht="12.75">
      <c r="N188" s="2"/>
    </row>
    <row r="189" ht="12.75">
      <c r="N189" s="2"/>
    </row>
    <row r="190" ht="12.75">
      <c r="N190" s="2"/>
    </row>
    <row r="191" ht="12.75">
      <c r="N191" s="2"/>
    </row>
    <row r="192" ht="12.75">
      <c r="N192" s="2"/>
    </row>
    <row r="193" ht="12.75">
      <c r="N193" s="2"/>
    </row>
    <row r="194" ht="12.75">
      <c r="N194" s="2"/>
    </row>
    <row r="195" ht="12.75">
      <c r="N195" s="2"/>
    </row>
    <row r="196" ht="12.75">
      <c r="N196" s="2"/>
    </row>
    <row r="197" ht="12.75">
      <c r="N197" s="2"/>
    </row>
    <row r="198" ht="12.75">
      <c r="N198" s="2"/>
    </row>
    <row r="199" ht="12.75">
      <c r="N199" s="2"/>
    </row>
    <row r="200" ht="12.75">
      <c r="N200" s="2"/>
    </row>
    <row r="201" ht="12.75">
      <c r="N201" s="2"/>
    </row>
    <row r="202" ht="12.75">
      <c r="N202" s="2"/>
    </row>
    <row r="203" ht="12.75">
      <c r="N203" s="2"/>
    </row>
    <row r="204" ht="12.75">
      <c r="N204" s="2"/>
    </row>
    <row r="205" ht="12.75">
      <c r="N205" s="2"/>
    </row>
    <row r="206" ht="12.75">
      <c r="N206" s="2"/>
    </row>
    <row r="207" ht="12.75">
      <c r="N207" s="2"/>
    </row>
    <row r="208" ht="12.75">
      <c r="N208" s="2"/>
    </row>
    <row r="209" ht="12.75">
      <c r="N209" s="2"/>
    </row>
    <row r="210" ht="12.75">
      <c r="N210" s="2"/>
    </row>
    <row r="211" ht="12.75">
      <c r="N211" s="2"/>
    </row>
    <row r="212" ht="12.75">
      <c r="N212" s="2"/>
    </row>
    <row r="213" ht="12.75">
      <c r="N213" s="2"/>
    </row>
    <row r="214" ht="12.75">
      <c r="N214" s="2"/>
    </row>
    <row r="215" ht="12.75">
      <c r="N215" s="2"/>
    </row>
    <row r="216" ht="12.75">
      <c r="N216" s="2"/>
    </row>
    <row r="217" ht="12.75">
      <c r="N217" s="2"/>
    </row>
    <row r="218" ht="12.75">
      <c r="N218" s="2"/>
    </row>
    <row r="219" ht="12.75">
      <c r="N219" s="2"/>
    </row>
    <row r="220" ht="12.75">
      <c r="N220" s="2"/>
    </row>
    <row r="221" ht="12.75">
      <c r="N221" s="2"/>
    </row>
    <row r="222" ht="12.75">
      <c r="N222" s="2"/>
    </row>
    <row r="223" ht="12.75">
      <c r="N223" s="2"/>
    </row>
    <row r="224" ht="12.75">
      <c r="N224" s="2"/>
    </row>
    <row r="225" ht="12.75">
      <c r="N225" s="2"/>
    </row>
    <row r="226" ht="12.75">
      <c r="N226" s="2"/>
    </row>
    <row r="227" ht="12.75">
      <c r="N227" s="2"/>
    </row>
    <row r="228" ht="12.75">
      <c r="N228" s="2"/>
    </row>
    <row r="229" ht="12.75">
      <c r="N229" s="2"/>
    </row>
    <row r="230" ht="12.75">
      <c r="N230" s="2"/>
    </row>
    <row r="231" ht="12.75">
      <c r="N231" s="2"/>
    </row>
    <row r="232" ht="12.75">
      <c r="N232" s="2"/>
    </row>
    <row r="233" ht="12.75">
      <c r="N233" s="2"/>
    </row>
    <row r="234" ht="12.75">
      <c r="N234" s="2"/>
    </row>
    <row r="235" ht="12.75">
      <c r="N235" s="2"/>
    </row>
    <row r="236" ht="12.75">
      <c r="N236" s="2"/>
    </row>
    <row r="237" ht="12.75">
      <c r="N237" s="2"/>
    </row>
    <row r="238" ht="12.75">
      <c r="N238" s="2"/>
    </row>
    <row r="239" ht="12.75">
      <c r="N239" s="2"/>
    </row>
    <row r="240" ht="12.75">
      <c r="N240" s="2"/>
    </row>
    <row r="241" ht="12.75">
      <c r="N241" s="2"/>
    </row>
    <row r="242" ht="12.75">
      <c r="N242" s="2"/>
    </row>
    <row r="243" ht="12.75">
      <c r="N243" s="2"/>
    </row>
    <row r="244" ht="12.75">
      <c r="N244" s="2"/>
    </row>
    <row r="245" ht="12.75">
      <c r="N245" s="2"/>
    </row>
    <row r="246" ht="12.75">
      <c r="N246" s="2"/>
    </row>
    <row r="247" ht="12.75">
      <c r="N247" s="2"/>
    </row>
    <row r="248" ht="12.75">
      <c r="N248" s="2"/>
    </row>
    <row r="249" ht="12.75">
      <c r="N249" s="2"/>
    </row>
    <row r="250" ht="12.75">
      <c r="N250" s="2"/>
    </row>
    <row r="251" ht="12.75">
      <c r="N251" s="2"/>
    </row>
    <row r="252" ht="12.75">
      <c r="N252" s="2"/>
    </row>
    <row r="253" ht="12.75">
      <c r="N253" s="2"/>
    </row>
    <row r="254" ht="12.75">
      <c r="N254" s="2"/>
    </row>
    <row r="255" ht="12.75">
      <c r="N255" s="2"/>
    </row>
    <row r="256" ht="12.75">
      <c r="N256" s="2"/>
    </row>
    <row r="257" ht="12.75">
      <c r="N257" s="2"/>
    </row>
    <row r="258" ht="12.75">
      <c r="N258" s="2"/>
    </row>
    <row r="259" ht="12.75">
      <c r="N259" s="2"/>
    </row>
    <row r="260" ht="12.75">
      <c r="N260" s="2"/>
    </row>
    <row r="261" ht="12.75">
      <c r="N261" s="2"/>
    </row>
    <row r="262" ht="12.75">
      <c r="N262" s="2"/>
    </row>
    <row r="263" ht="12.75">
      <c r="N263" s="2"/>
    </row>
    <row r="264" ht="12.75">
      <c r="N264" s="2"/>
    </row>
    <row r="265" ht="12.75">
      <c r="N265" s="2"/>
    </row>
    <row r="266" ht="12.75">
      <c r="N266" s="2"/>
    </row>
    <row r="267" ht="12.75">
      <c r="N267" s="2"/>
    </row>
    <row r="268" ht="12.75">
      <c r="N268" s="2"/>
    </row>
    <row r="269" ht="12.75">
      <c r="N269" s="2"/>
    </row>
    <row r="270" ht="12.75">
      <c r="N270" s="2"/>
    </row>
    <row r="271" ht="12.75">
      <c r="N271" s="2"/>
    </row>
    <row r="272" ht="12.75">
      <c r="N272" s="2"/>
    </row>
    <row r="273" ht="12.75">
      <c r="N273" s="2"/>
    </row>
    <row r="274" ht="12.75">
      <c r="N274" s="2"/>
    </row>
    <row r="275" ht="12.75">
      <c r="N275" s="2"/>
    </row>
    <row r="276" ht="12.75">
      <c r="N276" s="2"/>
    </row>
    <row r="277" ht="12.75">
      <c r="N277" s="2"/>
    </row>
    <row r="278" ht="12.75">
      <c r="N278" s="2"/>
    </row>
    <row r="279" ht="12.75">
      <c r="N279" s="2"/>
    </row>
    <row r="280" ht="12.75">
      <c r="N280" s="2"/>
    </row>
    <row r="281" ht="12.75">
      <c r="N281" s="2"/>
    </row>
    <row r="282" ht="12.75">
      <c r="N282" s="2"/>
    </row>
    <row r="283" ht="12.75">
      <c r="N283" s="2"/>
    </row>
    <row r="284" ht="12.75">
      <c r="N284" s="2"/>
    </row>
    <row r="285" ht="12.75">
      <c r="N285" s="2"/>
    </row>
    <row r="286" ht="12.75">
      <c r="N286" s="2"/>
    </row>
    <row r="287" ht="12.75">
      <c r="N287" s="2"/>
    </row>
    <row r="288" ht="12.75">
      <c r="N288" s="2"/>
    </row>
    <row r="289" ht="12.75">
      <c r="N289" s="2"/>
    </row>
    <row r="290" ht="12.75">
      <c r="N290" s="2"/>
    </row>
    <row r="291" ht="12.75">
      <c r="N291" s="2"/>
    </row>
    <row r="292" ht="12.75">
      <c r="N292" s="2"/>
    </row>
    <row r="293" ht="12.75">
      <c r="N293" s="2"/>
    </row>
    <row r="294" ht="12.75">
      <c r="N294" s="2"/>
    </row>
    <row r="295" ht="12.75">
      <c r="N295" s="2"/>
    </row>
    <row r="296" ht="12.75">
      <c r="N296" s="2"/>
    </row>
    <row r="297" ht="12.75">
      <c r="N297" s="2"/>
    </row>
    <row r="298" ht="12.75">
      <c r="N298" s="2"/>
    </row>
    <row r="299" ht="12.75">
      <c r="N299" s="2"/>
    </row>
    <row r="300" ht="12.75">
      <c r="N300" s="2"/>
    </row>
    <row r="301" ht="12.75">
      <c r="N301" s="2"/>
    </row>
    <row r="302" ht="12.75">
      <c r="N302" s="2"/>
    </row>
    <row r="303" ht="12.75">
      <c r="N303" s="2"/>
    </row>
    <row r="304" ht="12.75">
      <c r="N304" s="2"/>
    </row>
    <row r="305" ht="12.75">
      <c r="N305" s="2"/>
    </row>
    <row r="306" ht="12.75">
      <c r="N306" s="2"/>
    </row>
    <row r="307" ht="12.75">
      <c r="N307" s="2"/>
    </row>
    <row r="308" ht="12.75">
      <c r="N308" s="2"/>
    </row>
    <row r="309" ht="12.75">
      <c r="N309" s="2"/>
    </row>
    <row r="310" ht="12.75">
      <c r="N310" s="2"/>
    </row>
    <row r="311" ht="12.75">
      <c r="N311" s="2"/>
    </row>
    <row r="312" ht="12.75">
      <c r="N312" s="2"/>
    </row>
    <row r="313" ht="12.75">
      <c r="N313" s="2"/>
    </row>
    <row r="314" ht="12.75">
      <c r="N314" s="2"/>
    </row>
    <row r="315" ht="12.75">
      <c r="N315" s="2"/>
    </row>
    <row r="316" ht="12.75">
      <c r="N316" s="2"/>
    </row>
    <row r="317" ht="12.75">
      <c r="N317" s="2"/>
    </row>
    <row r="318" ht="12.75">
      <c r="N318" s="2"/>
    </row>
    <row r="319" ht="12.75">
      <c r="N319" s="2"/>
    </row>
    <row r="320" ht="12.75">
      <c r="N320" s="2"/>
    </row>
    <row r="321" ht="12.75">
      <c r="N321" s="2"/>
    </row>
    <row r="322" ht="12.75">
      <c r="N322" s="2"/>
    </row>
    <row r="323" ht="12.75">
      <c r="N323" s="2"/>
    </row>
    <row r="324" ht="12.75">
      <c r="N324" s="2"/>
    </row>
    <row r="325" ht="12.75">
      <c r="N325" s="2"/>
    </row>
    <row r="326" ht="12.75">
      <c r="N326" s="2"/>
    </row>
    <row r="327" ht="12.75">
      <c r="N327" s="2"/>
    </row>
    <row r="328" ht="12.75">
      <c r="N328" s="2"/>
    </row>
    <row r="329" ht="12.75">
      <c r="N329" s="2"/>
    </row>
    <row r="330" ht="12.75">
      <c r="N330" s="2"/>
    </row>
    <row r="331" ht="12.75">
      <c r="N331" s="2"/>
    </row>
    <row r="332" ht="12.75">
      <c r="N332" s="2"/>
    </row>
    <row r="333" ht="12.75">
      <c r="N333" s="2"/>
    </row>
    <row r="334" ht="12.75">
      <c r="N334" s="2"/>
    </row>
    <row r="335" ht="12.75">
      <c r="N335" s="2"/>
    </row>
    <row r="336" ht="12.75">
      <c r="N336" s="2"/>
    </row>
    <row r="337" ht="12.75">
      <c r="N337" s="2"/>
    </row>
    <row r="338" ht="12.75">
      <c r="N338" s="2"/>
    </row>
    <row r="339" ht="12.75">
      <c r="N339" s="2"/>
    </row>
    <row r="340" ht="12.75">
      <c r="N340" s="2"/>
    </row>
    <row r="341" ht="12.75">
      <c r="N341" s="2"/>
    </row>
    <row r="342" ht="12.75">
      <c r="N342" s="2"/>
    </row>
    <row r="343" ht="12.75">
      <c r="N343" s="2"/>
    </row>
    <row r="344" ht="12.75">
      <c r="N344" s="2"/>
    </row>
    <row r="345" ht="12.75">
      <c r="N345" s="2"/>
    </row>
    <row r="346" ht="12.75">
      <c r="N346" s="2"/>
    </row>
    <row r="347" ht="12.75">
      <c r="N347" s="2"/>
    </row>
    <row r="348" ht="12.75">
      <c r="N348" s="2"/>
    </row>
    <row r="349" ht="12.75">
      <c r="N349" s="2"/>
    </row>
    <row r="350" ht="12.75">
      <c r="N350" s="2"/>
    </row>
    <row r="351" ht="12.75">
      <c r="N351" s="2"/>
    </row>
    <row r="352" ht="12.75">
      <c r="N352" s="2"/>
    </row>
    <row r="353" ht="12.75">
      <c r="N353" s="2"/>
    </row>
    <row r="354" ht="12.75">
      <c r="N354" s="2"/>
    </row>
    <row r="355" ht="12.75">
      <c r="N355" s="2"/>
    </row>
    <row r="356" ht="12.75">
      <c r="N356" s="2"/>
    </row>
    <row r="357" ht="12.75">
      <c r="N357" s="2"/>
    </row>
    <row r="358" ht="12.75">
      <c r="N358" s="2"/>
    </row>
    <row r="359" ht="12.75">
      <c r="N359" s="2"/>
    </row>
    <row r="360" ht="12.75">
      <c r="N360" s="2"/>
    </row>
    <row r="361" ht="12.75">
      <c r="N361" s="2"/>
    </row>
    <row r="362" ht="12.75">
      <c r="N362" s="2"/>
    </row>
    <row r="363" ht="12.75">
      <c r="N363" s="2"/>
    </row>
    <row r="364" ht="12.75">
      <c r="N364" s="2"/>
    </row>
    <row r="365" ht="12.75">
      <c r="N365" s="2"/>
    </row>
    <row r="366" ht="12.75">
      <c r="N366" s="2"/>
    </row>
    <row r="367" ht="12.75">
      <c r="N367" s="2"/>
    </row>
    <row r="368" ht="12.75">
      <c r="N368" s="2"/>
    </row>
    <row r="369" ht="12.75">
      <c r="N369" s="2"/>
    </row>
    <row r="370" ht="12.75">
      <c r="N370" s="2"/>
    </row>
    <row r="371" ht="12.75">
      <c r="N371" s="2"/>
    </row>
    <row r="372" ht="12.75">
      <c r="N372" s="2"/>
    </row>
    <row r="373" ht="12.75">
      <c r="N373" s="2"/>
    </row>
    <row r="374" ht="12.75">
      <c r="N374" s="2"/>
    </row>
    <row r="375" ht="12.75">
      <c r="N375" s="2"/>
    </row>
    <row r="376" ht="12.75">
      <c r="N376" s="2"/>
    </row>
    <row r="377" ht="12.75">
      <c r="N377" s="2"/>
    </row>
    <row r="378" ht="12.75">
      <c r="N378" s="2"/>
    </row>
    <row r="379" ht="12.75">
      <c r="N379" s="2"/>
    </row>
    <row r="380" ht="12.75">
      <c r="N380" s="2"/>
    </row>
    <row r="381" ht="12.75">
      <c r="N381" s="2"/>
    </row>
    <row r="382" ht="12.75">
      <c r="N382" s="2"/>
    </row>
    <row r="383" ht="12.75">
      <c r="N383" s="2"/>
    </row>
    <row r="384" ht="12.75">
      <c r="N384" s="2"/>
    </row>
    <row r="385" ht="12.75">
      <c r="N385" s="2"/>
    </row>
    <row r="386" ht="12.75">
      <c r="N386" s="2"/>
    </row>
    <row r="387" ht="12.75">
      <c r="N387" s="2"/>
    </row>
    <row r="388" ht="12.75">
      <c r="N388" s="2"/>
    </row>
    <row r="389" ht="12.75">
      <c r="N389" s="2"/>
    </row>
    <row r="390" ht="12.75">
      <c r="N390" s="2"/>
    </row>
    <row r="391" ht="12.75">
      <c r="N391" s="2"/>
    </row>
    <row r="392" ht="12.75">
      <c r="N392" s="2"/>
    </row>
    <row r="393" ht="12.75">
      <c r="N393" s="2"/>
    </row>
    <row r="394" ht="12.75">
      <c r="N394" s="2"/>
    </row>
    <row r="395" ht="12.75">
      <c r="N395" s="2"/>
    </row>
    <row r="396" ht="12.75">
      <c r="N396" s="2"/>
    </row>
    <row r="397" ht="12.75">
      <c r="N397" s="2"/>
    </row>
    <row r="398" ht="12.75">
      <c r="N398" s="2"/>
    </row>
    <row r="399" ht="12.75">
      <c r="N399" s="2"/>
    </row>
    <row r="400" ht="12.75">
      <c r="N400" s="2"/>
    </row>
    <row r="401" ht="12.75">
      <c r="N401" s="2"/>
    </row>
    <row r="402" ht="12.75">
      <c r="N402" s="2"/>
    </row>
    <row r="403" ht="12.75">
      <c r="N403" s="2"/>
    </row>
    <row r="404" ht="12.75">
      <c r="N404" s="2"/>
    </row>
    <row r="405" ht="12.75">
      <c r="N405" s="2"/>
    </row>
    <row r="406" ht="12.75">
      <c r="N406" s="2"/>
    </row>
    <row r="407" ht="12.75">
      <c r="N407" s="2"/>
    </row>
    <row r="408" ht="12.75">
      <c r="N408" s="2"/>
    </row>
    <row r="409" ht="12.75">
      <c r="N409" s="2"/>
    </row>
    <row r="410" ht="12.75">
      <c r="N410" s="2"/>
    </row>
    <row r="411" ht="12.75">
      <c r="N411" s="2"/>
    </row>
    <row r="412" ht="12.75">
      <c r="N412" s="2"/>
    </row>
    <row r="413" ht="12.75">
      <c r="N413" s="2"/>
    </row>
    <row r="414" ht="12.75">
      <c r="N414" s="2"/>
    </row>
    <row r="415" ht="12.75">
      <c r="N415" s="2"/>
    </row>
    <row r="416" ht="12.75">
      <c r="N416" s="2"/>
    </row>
    <row r="417" ht="12.75">
      <c r="N417" s="2"/>
    </row>
    <row r="418" ht="12.75">
      <c r="N418" s="2"/>
    </row>
    <row r="419" ht="12.75">
      <c r="N419" s="2"/>
    </row>
    <row r="420" ht="12.75">
      <c r="N420" s="2"/>
    </row>
    <row r="421" ht="12.75">
      <c r="N421" s="2"/>
    </row>
    <row r="422" ht="12.75">
      <c r="N422" s="2"/>
    </row>
    <row r="423" ht="12.75">
      <c r="N423" s="2"/>
    </row>
    <row r="424" ht="12.75">
      <c r="N424" s="2"/>
    </row>
    <row r="425" ht="12.75">
      <c r="N425" s="2"/>
    </row>
    <row r="426" ht="12.75">
      <c r="N426" s="2"/>
    </row>
    <row r="427" ht="12.75">
      <c r="N427" s="2"/>
    </row>
    <row r="428" ht="12.75">
      <c r="N428" s="2"/>
    </row>
    <row r="429" ht="12.75">
      <c r="N429" s="2"/>
    </row>
    <row r="430" ht="12.75">
      <c r="N430" s="2"/>
    </row>
    <row r="431" ht="12.75">
      <c r="N431" s="2"/>
    </row>
    <row r="432" ht="12.75">
      <c r="N432" s="2"/>
    </row>
    <row r="433" ht="12.75">
      <c r="N433" s="2"/>
    </row>
    <row r="434" ht="12.75">
      <c r="N434" s="2"/>
    </row>
    <row r="435" ht="12.75">
      <c r="N435" s="2"/>
    </row>
    <row r="436" ht="12.75">
      <c r="N436" s="2"/>
    </row>
    <row r="437" ht="12.75">
      <c r="N437" s="2"/>
    </row>
    <row r="438" ht="12.75">
      <c r="N438" s="2"/>
    </row>
    <row r="439" ht="12.75">
      <c r="N439" s="2"/>
    </row>
    <row r="440" ht="12.75">
      <c r="N440" s="2"/>
    </row>
    <row r="441" ht="12.75">
      <c r="N441" s="2"/>
    </row>
    <row r="442" ht="12.75">
      <c r="N442" s="2"/>
    </row>
    <row r="443" ht="12.75">
      <c r="N443" s="2"/>
    </row>
    <row r="444" ht="12.75">
      <c r="N444" s="2"/>
    </row>
    <row r="445" ht="12.75">
      <c r="N445" s="2"/>
    </row>
    <row r="446" ht="12.75">
      <c r="N446" s="2"/>
    </row>
    <row r="447" ht="12.75">
      <c r="N447" s="2"/>
    </row>
    <row r="448" ht="12.75">
      <c r="N448" s="2"/>
    </row>
    <row r="449" ht="12.75">
      <c r="N449" s="2"/>
    </row>
    <row r="450" ht="12.75">
      <c r="N450" s="2"/>
    </row>
    <row r="451" ht="12.75">
      <c r="N451" s="2"/>
    </row>
    <row r="452" ht="12.75">
      <c r="N452" s="2"/>
    </row>
    <row r="453" ht="12.75">
      <c r="N453" s="2"/>
    </row>
    <row r="454" ht="12.75">
      <c r="N454" s="2"/>
    </row>
    <row r="455" ht="12.75">
      <c r="N455" s="2"/>
    </row>
    <row r="456" ht="12.75">
      <c r="N456" s="2"/>
    </row>
    <row r="457" ht="12.75">
      <c r="N457" s="2"/>
    </row>
    <row r="458" ht="12.75">
      <c r="N458" s="2"/>
    </row>
    <row r="459" ht="12.75">
      <c r="N459" s="2"/>
    </row>
    <row r="460" ht="12.75">
      <c r="N460" s="2"/>
    </row>
    <row r="461" ht="12.75">
      <c r="N461" s="2"/>
    </row>
    <row r="462" ht="12.75">
      <c r="N462" s="2"/>
    </row>
    <row r="463" ht="12.75">
      <c r="N463" s="2"/>
    </row>
    <row r="464" ht="12.75">
      <c r="N464" s="2"/>
    </row>
    <row r="465" ht="12.75">
      <c r="N465" s="2"/>
    </row>
    <row r="466" ht="12.75">
      <c r="N466" s="2"/>
    </row>
    <row r="467" ht="12.75">
      <c r="N467" s="2"/>
    </row>
    <row r="468" ht="12.75">
      <c r="N468" s="2"/>
    </row>
    <row r="469" ht="12.75">
      <c r="N469" s="2"/>
    </row>
    <row r="470" ht="12.75">
      <c r="N470" s="2"/>
    </row>
    <row r="471" ht="12.75">
      <c r="N471" s="2"/>
    </row>
    <row r="472" ht="12.75">
      <c r="N472" s="2"/>
    </row>
    <row r="473" ht="12.75">
      <c r="N473" s="2"/>
    </row>
    <row r="474" ht="12.75">
      <c r="N474" s="2"/>
    </row>
    <row r="475" ht="12.75">
      <c r="N475" s="2"/>
    </row>
    <row r="476" ht="12.75">
      <c r="N476" s="2"/>
    </row>
    <row r="477" ht="12.75">
      <c r="N477" s="2"/>
    </row>
    <row r="478" ht="12.75">
      <c r="N478" s="2"/>
    </row>
    <row r="479" ht="12.75">
      <c r="N479" s="2"/>
    </row>
    <row r="480" ht="12.75">
      <c r="N480" s="2"/>
    </row>
    <row r="481" ht="12.75">
      <c r="N481" s="2"/>
    </row>
    <row r="482" ht="12.75">
      <c r="N482" s="2"/>
    </row>
    <row r="483" ht="12.75">
      <c r="N483" s="2"/>
    </row>
    <row r="484" ht="12.75">
      <c r="N484" s="2"/>
    </row>
    <row r="485" ht="12.75">
      <c r="N485" s="2"/>
    </row>
    <row r="486" ht="12.75">
      <c r="N486" s="2"/>
    </row>
    <row r="487" ht="12.75">
      <c r="N487" s="2"/>
    </row>
    <row r="488" ht="12.75">
      <c r="N488" s="2"/>
    </row>
    <row r="489" ht="12.75">
      <c r="N489" s="2"/>
    </row>
    <row r="490" ht="12.75">
      <c r="N490" s="2"/>
    </row>
    <row r="491" ht="12.75">
      <c r="N491" s="2"/>
    </row>
    <row r="492" ht="12.75">
      <c r="N492" s="2"/>
    </row>
    <row r="493" ht="12.75">
      <c r="N493" s="2"/>
    </row>
    <row r="494" ht="12.75">
      <c r="N494" s="2"/>
    </row>
    <row r="495" ht="12.75">
      <c r="N495" s="2"/>
    </row>
    <row r="496" ht="12.75">
      <c r="N496" s="2"/>
    </row>
    <row r="497" ht="12.75">
      <c r="N497" s="2"/>
    </row>
    <row r="498" ht="12.75">
      <c r="N498" s="2"/>
    </row>
    <row r="499" ht="12.75">
      <c r="N499" s="2"/>
    </row>
    <row r="500" ht="12.75">
      <c r="N500" s="2"/>
    </row>
    <row r="501" ht="12.75">
      <c r="N501" s="2"/>
    </row>
    <row r="502" ht="12.75">
      <c r="N502" s="2"/>
    </row>
    <row r="503" ht="12.75">
      <c r="N503" s="2"/>
    </row>
    <row r="504" ht="12.75">
      <c r="N504" s="2"/>
    </row>
    <row r="505" ht="12.75">
      <c r="N505" s="2"/>
    </row>
    <row r="506" ht="12.75">
      <c r="N506" s="2"/>
    </row>
    <row r="507" ht="12.75">
      <c r="N507" s="2"/>
    </row>
    <row r="508" ht="12.75">
      <c r="N508" s="2"/>
    </row>
    <row r="509" ht="12.75">
      <c r="N509" s="2"/>
    </row>
    <row r="510" ht="12.75">
      <c r="N510" s="2"/>
    </row>
    <row r="511" ht="12.75">
      <c r="N511" s="2"/>
    </row>
    <row r="512" ht="12.75">
      <c r="N512" s="2"/>
    </row>
    <row r="513" ht="12.75">
      <c r="N513" s="2"/>
    </row>
    <row r="514" ht="12.75">
      <c r="N514" s="2"/>
    </row>
    <row r="515" ht="12.75">
      <c r="N515" s="2"/>
    </row>
    <row r="516" ht="12.75">
      <c r="N516" s="2"/>
    </row>
    <row r="517" ht="12.75">
      <c r="N517" s="2"/>
    </row>
    <row r="518" ht="12.75">
      <c r="N518" s="2"/>
    </row>
    <row r="519" ht="12.75">
      <c r="N519" s="2"/>
    </row>
    <row r="520" ht="12.75">
      <c r="N520" s="2"/>
    </row>
  </sheetData>
  <mergeCells count="1">
    <mergeCell ref="K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2023-03-16T05:34:46Z</dcterms:created>
  <dcterms:modified xsi:type="dcterms:W3CDTF">2023-03-16T07:26:11Z</dcterms:modified>
  <cp:category/>
  <cp:version/>
  <cp:contentType/>
  <cp:contentStatus/>
</cp:coreProperties>
</file>